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Новая работа\Эффективный контракт 2013-2024\Эффективный контракт - 2022\"/>
    </mc:Choice>
  </mc:AlternateContent>
  <bookViews>
    <workbookView xWindow="0" yWindow="0" windowWidth="28800" windowHeight="12300"/>
  </bookViews>
  <sheets>
    <sheet name="Цветные данные" sheetId="1" r:id="rId1"/>
    <sheet name="Цветные баллы" sheetId="2" r:id="rId2"/>
    <sheet name="2017-2021" sheetId="3" r:id="rId3"/>
    <sheet name="Диаграмма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4" l="1"/>
  <c r="J17" i="4"/>
  <c r="J15" i="4"/>
  <c r="P38" i="3"/>
  <c r="P37" i="3"/>
  <c r="P36" i="3"/>
  <c r="P34" i="3"/>
  <c r="P33" i="3"/>
  <c r="P32" i="3"/>
  <c r="P31" i="3"/>
  <c r="P30" i="3"/>
  <c r="P29" i="3"/>
  <c r="P28" i="3"/>
  <c r="P27" i="3"/>
  <c r="P25" i="3"/>
  <c r="P24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</calcChain>
</file>

<file path=xl/sharedStrings.xml><?xml version="1.0" encoding="utf-8"?>
<sst xmlns="http://schemas.openxmlformats.org/spreadsheetml/2006/main" count="692" uniqueCount="197">
  <si>
    <t>1.1.</t>
  </si>
  <si>
    <t>1.2.</t>
  </si>
  <si>
    <t>1.3.</t>
  </si>
  <si>
    <t>1.4.</t>
  </si>
  <si>
    <t>1.5.</t>
  </si>
  <si>
    <t>1.6.</t>
  </si>
  <si>
    <t>1.7.</t>
  </si>
  <si>
    <t>1.8.</t>
  </si>
  <si>
    <t>2.1.</t>
  </si>
  <si>
    <t>2.2.</t>
  </si>
  <si>
    <t>.</t>
  </si>
  <si>
    <t>2.3.</t>
  </si>
  <si>
    <t>2.4.</t>
  </si>
  <si>
    <t>2.5.</t>
  </si>
  <si>
    <t>№ п/п/</t>
  </si>
  <si>
    <t>ОУ</t>
  </si>
  <si>
    <t>Общий контингент (приведенный) обучающих-ся по основным образовательным программам со сроком обучения не менее десяти месяцев</t>
  </si>
  <si>
    <t>Динамика общего контингента обучающихся по основным образовательным программам со сроком обучения не менее десяти месяцев</t>
  </si>
  <si>
    <t xml:space="preserve">Выполнение контрольных цифр приема, полу-ченных на конкурсной основе  </t>
  </si>
  <si>
    <t>Удельный вес обучающихся на внебюджетной основе в общей численности (бюджет и внебюджет) обучающихся по всем формам обучения (со сроком обучения не менее десяти месяцев)</t>
  </si>
  <si>
    <t>Доля выпускников, обучавшихся по основным профессиональным образовательным програм-мам очной формы обучения, удовлетворенных качеством образовательных услуг</t>
  </si>
  <si>
    <t>Доля обучающихся, освоивших основные обра-зовательные программы и получившие доку-мент установленного образца, в общей числен-ности выпускников на начало отчетного перио-да</t>
  </si>
  <si>
    <t>Доля выпускни-ков, получив-ших дипломы с отличием</t>
  </si>
  <si>
    <t>Отсев студентов, обучающихся по программам СПО за счет средств бюджета Ярославской области</t>
  </si>
  <si>
    <t xml:space="preserve">Доля выпускников очной формы обучения, получивших дипломы о среднем профессиональном образовании в отчетном году и трудоустроившихся на конец отчетного периода </t>
  </si>
  <si>
    <t>Доля выпускников отчетного года очной формы обучения, прошедших процедуру сертификации квалификации и получивших сертификаты установленного образца</t>
  </si>
  <si>
    <t xml:space="preserve">Доля ОПОП СПО по профессиям / специальностям, вклю-ченным в ТОП-50 и ТОП-региона, реализуемым в ПОО </t>
  </si>
  <si>
    <t>Доля выпускников, получивших повышенную квалификацию (в том числе углубленное сред-нее профессиональное образование), от общей численности выпускников</t>
  </si>
  <si>
    <t>Численность граждан, подготовленных  по программам профессионального обучения  по договорам с предприятиями, органами службы занятости населения, индивидуальным договорам</t>
  </si>
  <si>
    <t>Доля студентов очной формы обучения, получивших государственную академическую стипендию</t>
  </si>
  <si>
    <t>Доля обучаю-щихся с ограни-ченными воз-можностями здоровья (в том числе инвали-дов) в общей численности обучающихся по основным обра-зовательным программам со сроком обучения не менее десяти месяцев</t>
  </si>
  <si>
    <t>Удельный вес  детей-сирот и де-тей, оставшихся без попечения родителей, а так-же лиц из их чис-ла, обучавшихся по основным об-разовательным программам со сроком обучения не менее десяти месяцев</t>
  </si>
  <si>
    <t xml:space="preserve">Доля выпускников из числа детей-сирот и детей, оставшихся без попечения родителей, а также лиц из их числа, обучавшихся по основным образовательным программам со сроком обучения не менее десяти месяцев </t>
  </si>
  <si>
    <t>Результаты уча-стия в областной спартакиаде (общекоманд-ный зачёт)</t>
  </si>
  <si>
    <t xml:space="preserve">Доля участников  олимпиад, конкурсов муниципального, регионального, федерального и международного уровней (без учёта олимпиад, конкурсов, проводимых внутри ПОО) </t>
  </si>
  <si>
    <t>Количество по-бедителей и призеров (лауре-атов) федераль-ных и регио-нальных олим-пиад, конкурсов профессиональ-ного мастерства, победителей движения WorldSkills</t>
  </si>
  <si>
    <t>Доля выпускни-ков очной фор-мы обучения, участвовавших в выполнении ви-дов испытаний (тестов), норма-тивов, требова-ний к оценке уровня знаний и умений, уста-новленных Все-российским физкультурно-спортивным комплексом «Готов к труду и обороне» (ГТО)</t>
  </si>
  <si>
    <t>Доля обучающихся очной формы обучения, вы-пущенных из ПОО со значком ГТО в общей численности выпускников данной категории</t>
  </si>
  <si>
    <t>Количество ак-ций, мероприя-тий социальной направленности на 200 обучаю-щихся ПОО</t>
  </si>
  <si>
    <t>Организация и проведение ПОО федераль-ных, региональ-ных и муниципальных мер-приятий</t>
  </si>
  <si>
    <t>Численность пе-дагогических ра-ботников, имею-щих статус экс-пертов, привле-каемых для про-ведения процедур государственной аккредитации, аттестации ра-ботников образо-вания и экспер-тов учебных ма-териалов, вклю-чённых в феде-ральную базу данных</t>
  </si>
  <si>
    <t>Численность педагогических работников, имеющих статус экспертов движения WorldSkills</t>
  </si>
  <si>
    <t>Удельный вес основных обра-зовательных программ со сроком обучения не менее 10 ме-сяцев, реализуе-мых с примене-нием электрон-ного обучения</t>
  </si>
  <si>
    <t xml:space="preserve">Удельный вес  образовательных программам СПО, реализуемых с применением сетевой формы </t>
  </si>
  <si>
    <t>Количество ОПОП СПО, реализуемых с внедрением эле-ментов дуально-го обучения</t>
  </si>
  <si>
    <t xml:space="preserve">Наличие инновационных эксперименталь-ных площадок, созданных в целях  разра-ботки и апробации научных, учебных, учебно-методических, организационно-управленческих материалов </t>
  </si>
  <si>
    <t xml:space="preserve">Количество научно-методических, учебно-методичских  мероприятий (семинаров, конференций, форумов), презен-тующих опыт деятельности ПОО </t>
  </si>
  <si>
    <t xml:space="preserve">Наличие публикаций, вошедших в Книжную летопись, летопись журнальных статей Россий-ской Федерации, освещающих опыт деятельности ПОО </t>
  </si>
  <si>
    <t>Количество основных профессиональных образовательных программ СПО, полу-чивших общественно-профессиональную аккредитацию</t>
  </si>
  <si>
    <t>Количество ОПОП СПО, сопряженных с компетенциями WorldSkills, в общей чис-ленности реализуемых ОПОП СПО</t>
  </si>
  <si>
    <t>Количество обучающихся по основным образо-вательным программам со сроком реализации не менее десяти месяцев очной формы получе-ния образования на одного педагогического ра-ботника (штатные преподаватели и мастера п/о)</t>
  </si>
  <si>
    <t>Доля педагогических работников  в общей чис-ленности штатных работников</t>
  </si>
  <si>
    <t>Доля педагогических работников в возрасте до 40 лет в общей численности штатных работни-ков</t>
  </si>
  <si>
    <t>Доля педагогических работников, аттестован-ных на первую и высшую квалификационные категории в в среднесписочной численности штатных педагогических работников (без внешних совместителей)</t>
  </si>
  <si>
    <t>Доля учебно-лабораторных зданий в общей площади поме-щений (общая площадь поме-щений без учета площади обще-житий)</t>
  </si>
  <si>
    <t>Доля учебной площади в общей площади учеб-но-лабораторных зданий</t>
  </si>
  <si>
    <t>Наличие струк-турных подразде-лений и объеди-нений студентов, обеспечивающих реализацию со-циокультурных и спортивных про-ектов (музей, те-атр, спортивный клуб, спортивная секция, творче-ские объединения студентов, функ-ционирующие во внеурочное вре-мя)</t>
  </si>
  <si>
    <t>Наличие струк-турных подразде-лений, обеспечи-вающих оказание услуг социальной поддержки обу-чающихся (обще-житие, столовая, медицинский ка-бинет)</t>
  </si>
  <si>
    <t xml:space="preserve">Наличие струк-турных подразде-лений коллек-тивного пользо-вания (ресурсных центров, мно-гофункциональ-ных центров, центров профес-сиональной реа-билитации граж-дан с ОВЗ, спе-циализированных центров компе-тенций и других аналогичных структурных подразделений), деятельность ко-торых признана эффективной  </t>
  </si>
  <si>
    <t>Доля внебюд-жетных средств в общем объёме средств органи-зации</t>
  </si>
  <si>
    <t>Доля внебюджет-ных средств, направленных на развитие матери-ально-технической  ба-зы образователь-ного учреждения (подстатьи 225, 226, 310, 340), в общем объёме приносящей до-ход деятельности)</t>
  </si>
  <si>
    <t xml:space="preserve">Объем привлеченных бюджетных средств (ФЦПРО,ОЦП), инвестированных в развитие материально-технической базы </t>
  </si>
  <si>
    <t>Результат</t>
  </si>
  <si>
    <t>Баллы</t>
  </si>
  <si>
    <t xml:space="preserve">Борисоглебский политехнический колледж, ГПОУ  ЯО </t>
  </si>
  <si>
    <t>1 участие</t>
  </si>
  <si>
    <t>фед.</t>
  </si>
  <si>
    <t>э</t>
  </si>
  <si>
    <t>Великосельский аграрный колледж, ГПОУ  ЯО</t>
  </si>
  <si>
    <t>приз</t>
  </si>
  <si>
    <t>1 рег</t>
  </si>
  <si>
    <t>Гаврилов-Ямский политехнический колледж, ГПОУ ЯО</t>
  </si>
  <si>
    <t>участие</t>
  </si>
  <si>
    <t xml:space="preserve">Даниловский политехнический колледж, ГПОУ  ЯО </t>
  </si>
  <si>
    <t>2 участие</t>
  </si>
  <si>
    <t>2 рег</t>
  </si>
  <si>
    <t>вэ</t>
  </si>
  <si>
    <t xml:space="preserve">Заволжский политехнический колледж, ГПОАУ ЯО </t>
  </si>
  <si>
    <t xml:space="preserve">Любимский аграрно-политехнический колледж, ГПОАУ ЯО </t>
  </si>
  <si>
    <t xml:space="preserve">Мышкинский политехнический колледж, ГПОУ ЯО </t>
  </si>
  <si>
    <t xml:space="preserve">Переславский колледж им. А.Невского, ГПОУ  ЯО </t>
  </si>
  <si>
    <t xml:space="preserve">Пошехонский аграрно-политехнический колледж, ГПОУ ЯО </t>
  </si>
  <si>
    <t xml:space="preserve">Ростовский педагогический колледж, ГПОУ  ЯО </t>
  </si>
  <si>
    <t>50.2%</t>
  </si>
  <si>
    <t>фед,рег</t>
  </si>
  <si>
    <t xml:space="preserve">Ростовский колледж отраслевых технологий, ГПОАУ  ЯО </t>
  </si>
  <si>
    <t>2э</t>
  </si>
  <si>
    <t xml:space="preserve">Рыбинский колледж городской инфраструктуры, ГПОУ ЯО </t>
  </si>
  <si>
    <t>фед</t>
  </si>
  <si>
    <t xml:space="preserve">Рыбинский лесотехнический колледж, ГПОУ  ЯО </t>
  </si>
  <si>
    <t xml:space="preserve">Рыбинский полиграфический колледж, ГПОУ  ЯО </t>
  </si>
  <si>
    <t xml:space="preserve">Рыбинский промышленно-экономический колледж, ГПОАУ  ЯО </t>
  </si>
  <si>
    <t xml:space="preserve">Рыбинский профессионально-педагогический колледж, ГПОАУ  ЯО </t>
  </si>
  <si>
    <t xml:space="preserve">Рыбинский транспортно-технологический колледж, ГПОУ ЯО </t>
  </si>
  <si>
    <t xml:space="preserve">Тутаевский политехнический техникум, ГПОУ ЯО </t>
  </si>
  <si>
    <t>Угличский аграрно-политехнический колледж, ГПОАУ ЯО</t>
  </si>
  <si>
    <t xml:space="preserve">Угличский индустриально-педагогический колледж, ГПОУ  ЯО </t>
  </si>
  <si>
    <t>Ярославский  колледж сервиса и дизайна, ГПОАУ ЯО</t>
  </si>
  <si>
    <t xml:space="preserve">Ярославский автомеханический колледж, ГПОУ  ЯО </t>
  </si>
  <si>
    <t xml:space="preserve">Ярославский градостроительный колледж, ГПОУ  ЯО </t>
  </si>
  <si>
    <t xml:space="preserve">Ярославский кадетский колледж, ГПОУ ЯО </t>
  </si>
  <si>
    <t xml:space="preserve">Ярославский колледж индустрии питания, ГПОУ  ЯО </t>
  </si>
  <si>
    <t xml:space="preserve">Ярославский колледж управления и профессиональных технологий, ГПОУ  ЯО </t>
  </si>
  <si>
    <t xml:space="preserve">Ярославский колледж гостиничного и строительного сервиса, ГПОАУ  ЯО </t>
  </si>
  <si>
    <t xml:space="preserve">Ярославский педагогический колледж, ГПОАУ  ЯО </t>
  </si>
  <si>
    <t xml:space="preserve">Ярославский политехнический колледж № 24, ГПОУ ЯО </t>
  </si>
  <si>
    <t xml:space="preserve">Ярославский промышленно-экономический колледж им. Пастухова, ГПОАУ ЯО </t>
  </si>
  <si>
    <t>34.1%</t>
  </si>
  <si>
    <t xml:space="preserve">Ярославский техникум радиоэлектроники и телекоммуникаций, ГПОУ  ЯО </t>
  </si>
  <si>
    <t xml:space="preserve">Ярославский торгово-экономический колледж, ГПОУ  ЯО </t>
  </si>
  <si>
    <t xml:space="preserve">Ярославский электровозоремонтный техникум,ГПОУ  ЯО 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</si>
  <si>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</si>
  <si>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</si>
  <si>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</si>
  <si>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</si>
  <si>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</si>
  <si>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</si>
  <si>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</si>
  <si>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</si>
  <si>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</si>
  <si>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4.1.</t>
  </si>
  <si>
    <t>4.2.</t>
  </si>
  <si>
    <t>4.3.</t>
  </si>
  <si>
    <t>4.4.</t>
  </si>
  <si>
    <t>4.5.</t>
  </si>
  <si>
    <t>4.6.</t>
  </si>
  <si>
    <t>4.7.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</si>
  <si>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</si>
  <si>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</si>
  <si>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</si>
  <si>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</si>
  <si>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</si>
  <si>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</si>
  <si>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</si>
  <si>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</si>
  <si>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</si>
  <si>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7.1.</t>
  </si>
  <si>
    <t>7.2.</t>
  </si>
  <si>
    <t>7.3.</t>
  </si>
  <si>
    <t>7.4.</t>
  </si>
  <si>
    <t>7.5.</t>
  </si>
  <si>
    <t>8.1.</t>
  </si>
  <si>
    <t>8.2.</t>
  </si>
  <si>
    <t>8.3.</t>
  </si>
  <si>
    <t>Средний балл по ПОО</t>
  </si>
  <si>
    <t>Средний балл по показателю</t>
  </si>
  <si>
    <t>№ п/п</t>
  </si>
  <si>
    <t>Наименование ПОО</t>
  </si>
  <si>
    <t>Сумма баллов</t>
  </si>
  <si>
    <t>Средний балл</t>
  </si>
  <si>
    <t>Уровеь эффективности</t>
  </si>
  <si>
    <t>средний</t>
  </si>
  <si>
    <t>высокий</t>
  </si>
  <si>
    <t>не эффективная деятельность</t>
  </si>
  <si>
    <t>неэффективная</t>
  </si>
  <si>
    <t>неэффективная деятельность</t>
  </si>
  <si>
    <t xml:space="preserve">Угличский механико-технологический  колледж, ГПОУ  ЯО </t>
  </si>
  <si>
    <t>реорганизован</t>
  </si>
  <si>
    <t xml:space="preserve">Ярославский железнодорожный колледж, ГПОУ ЯО </t>
  </si>
  <si>
    <t xml:space="preserve">Ярославский профессиональный колледж № 21, ГПОУ  ЯО </t>
  </si>
  <si>
    <t>неэффективная детельность</t>
  </si>
  <si>
    <t xml:space="preserve"> ГПОУ  ЯО  БПК</t>
  </si>
  <si>
    <t>ГПОУ  ЯО ВАК</t>
  </si>
  <si>
    <t>ГПОУ ЯО ГЯПК</t>
  </si>
  <si>
    <t xml:space="preserve"> ГПОУ  ЯО  ДПК</t>
  </si>
  <si>
    <t xml:space="preserve"> ГПОАУ ЯО  ЗПК</t>
  </si>
  <si>
    <t xml:space="preserve"> ГПОАУ ЯО ЛАПК</t>
  </si>
  <si>
    <t>ГПОУ ЯО  МПК</t>
  </si>
  <si>
    <t>ГПОУ  ЯО  ПКН</t>
  </si>
  <si>
    <t>ГПОУ ЯО ПАПК</t>
  </si>
  <si>
    <t>ГПОУ  ЯО РПК</t>
  </si>
  <si>
    <t xml:space="preserve"> ГПОАУ  ЯО  РКОТ</t>
  </si>
  <si>
    <t>ГПОУ ЯО  РКГИ</t>
  </si>
  <si>
    <t xml:space="preserve"> ГПОУ  ЯО РЛТК</t>
  </si>
  <si>
    <t>ГПОУ  ЯО РПолК</t>
  </si>
  <si>
    <t>ГПОАУ  ЯО РПЭК</t>
  </si>
  <si>
    <t xml:space="preserve"> ГПОАУ  ЯО РППК</t>
  </si>
  <si>
    <t>ГПОУ ЯО  РТТК</t>
  </si>
  <si>
    <t>ГПОУ ЯО ТПК</t>
  </si>
  <si>
    <t xml:space="preserve"> ГПОАУ ЯО УАПК</t>
  </si>
  <si>
    <t xml:space="preserve"> ГПОУ  ЯО УИПК</t>
  </si>
  <si>
    <t xml:space="preserve"> ГПОАУ ЯО ЯКСиД</t>
  </si>
  <si>
    <t>ГПОУ  ЯО ЯАК</t>
  </si>
  <si>
    <t>ГПОУ  ЯО  ЯГК</t>
  </si>
  <si>
    <t>ГПОУ ЯО ЯЖК</t>
  </si>
  <si>
    <t>ГПОУ ЯО ЯКК</t>
  </si>
  <si>
    <t>ГПОУ  ЯО  ЯКИП</t>
  </si>
  <si>
    <t>ГПОУ  ЯО ЯКУиПТ</t>
  </si>
  <si>
    <t>ГПОАУ  ЯО ЯКГиСС</t>
  </si>
  <si>
    <t>ГПОАУ  ЯО ЯПК</t>
  </si>
  <si>
    <t>ГПОУ ЯО  ЯПК № 24</t>
  </si>
  <si>
    <t xml:space="preserve"> ГПОАУ ЯО ЯПЭК</t>
  </si>
  <si>
    <t>ГПОУ  ЯО ЯТРиТ</t>
  </si>
  <si>
    <t>ГПОУ  ЯО ЯТЭК</t>
  </si>
  <si>
    <t>ГПОУ  ЯО ЯЭРТ</t>
  </si>
  <si>
    <t>Разделитель</t>
  </si>
  <si>
    <t>нэ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</si>
</sst>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8"/>
      <color theme="1"/>
      <name val="Verdana"/>
      <family val="2"/>
      <charset val="204"/>
    </font>
    <font>
      <sz val="10"/>
      <name val="Times New Roman"/>
      <family val="1"/>
      <charset val="204"/>
    </font>
    <font>
      <b/>
      <sz val="8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16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justify" wrapText="1"/>
    </xf>
    <xf numFmtId="0" fontId="2" fillId="0" borderId="2" xfId="0" applyFont="1" applyBorder="1" applyAlignment="1">
      <alignment horizontal="center" vertical="justify" wrapText="1"/>
    </xf>
    <xf numFmtId="0" fontId="2" fillId="0" borderId="3" xfId="0" applyFont="1" applyBorder="1" applyAlignment="1">
      <alignment horizontal="center" vertical="justify" wrapText="1"/>
    </xf>
    <xf numFmtId="0" fontId="2" fillId="0" borderId="5" xfId="0" applyFont="1" applyBorder="1" applyAlignment="1">
      <alignment horizontal="center"/>
    </xf>
    <xf numFmtId="0" fontId="0" fillId="0" borderId="6" xfId="0" applyBorder="1" applyAlignment="1"/>
    <xf numFmtId="0" fontId="3" fillId="0" borderId="4" xfId="0" applyFont="1" applyBorder="1" applyAlignment="1">
      <alignment vertical="justify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justify" wrapText="1"/>
    </xf>
    <xf numFmtId="0" fontId="0" fillId="0" borderId="2" xfId="0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0" fillId="0" borderId="2" xfId="0" applyBorder="1" applyAlignment="1">
      <alignment vertical="justify" wrapText="1"/>
    </xf>
    <xf numFmtId="0" fontId="0" fillId="0" borderId="6" xfId="0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justify" wrapText="1"/>
    </xf>
    <xf numFmtId="0" fontId="0" fillId="0" borderId="2" xfId="0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" fillId="0" borderId="4" xfId="0" applyFont="1" applyFill="1" applyBorder="1" applyAlignment="1">
      <alignment vertical="justify" wrapText="1"/>
    </xf>
    <xf numFmtId="0" fontId="2" fillId="0" borderId="4" xfId="0" applyFont="1" applyFill="1" applyBorder="1" applyAlignment="1">
      <alignment horizontal="center"/>
    </xf>
    <xf numFmtId="0" fontId="3" fillId="0" borderId="4" xfId="0" applyFont="1" applyFill="1" applyBorder="1"/>
    <xf numFmtId="164" fontId="3" fillId="0" borderId="4" xfId="0" applyNumberFormat="1" applyFont="1" applyFill="1" applyBorder="1"/>
    <xf numFmtId="164" fontId="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0" applyNumberFormat="1" applyFont="1" applyFill="1" applyBorder="1"/>
    <xf numFmtId="0" fontId="5" fillId="0" borderId="4" xfId="0" applyNumberFormat="1" applyFont="1" applyFill="1" applyBorder="1" applyAlignment="1">
      <alignment horizontal="center"/>
    </xf>
    <xf numFmtId="164" fontId="3" fillId="0" borderId="4" xfId="1" applyNumberFormat="1" applyFont="1" applyFill="1" applyBorder="1" applyAlignment="1">
      <alignment horizontal="center"/>
    </xf>
    <xf numFmtId="1" fontId="3" fillId="0" borderId="4" xfId="0" applyNumberFormat="1" applyFont="1" applyFill="1" applyBorder="1"/>
    <xf numFmtId="164" fontId="3" fillId="0" borderId="4" xfId="0" applyNumberFormat="1" applyFont="1" applyFill="1" applyBorder="1" applyAlignment="1">
      <alignment vertical="justify" wrapText="1"/>
    </xf>
    <xf numFmtId="165" fontId="3" fillId="0" borderId="4" xfId="0" applyNumberFormat="1" applyFont="1" applyFill="1" applyBorder="1"/>
    <xf numFmtId="0" fontId="3" fillId="0" borderId="0" xfId="0" applyFont="1" applyFill="1" applyAlignment="1">
      <alignment vertical="justify" wrapText="1"/>
    </xf>
    <xf numFmtId="0" fontId="3" fillId="0" borderId="1" xfId="0" applyFont="1" applyFill="1" applyBorder="1" applyAlignment="1">
      <alignment vertical="justify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justify" wrapText="1"/>
    </xf>
    <xf numFmtId="0" fontId="8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justify" wrapText="1"/>
    </xf>
    <xf numFmtId="0" fontId="7" fillId="0" borderId="1" xfId="0" applyFont="1" applyFill="1" applyBorder="1" applyAlignment="1">
      <alignment vertical="justify" wrapText="1"/>
    </xf>
    <xf numFmtId="2" fontId="6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justify" wrapText="1"/>
    </xf>
    <xf numFmtId="0" fontId="0" fillId="0" borderId="1" xfId="0" applyBorder="1" applyAlignment="1">
      <alignment horizontal="center" vertical="justify" wrapText="1"/>
    </xf>
    <xf numFmtId="0" fontId="0" fillId="0" borderId="3" xfId="0" applyBorder="1" applyAlignment="1">
      <alignment horizontal="center" vertical="justify" wrapText="1"/>
    </xf>
    <xf numFmtId="0" fontId="0" fillId="0" borderId="2" xfId="0" applyBorder="1" applyAlignment="1">
      <alignment horizontal="center" vertical="justify" wrapText="1"/>
    </xf>
    <xf numFmtId="0" fontId="5" fillId="0" borderId="7" xfId="0" applyFont="1" applyBorder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vertical="justify" wrapText="1"/>
    </xf>
    <xf numFmtId="0" fontId="0" fillId="0" borderId="4" xfId="0" applyBorder="1" applyAlignment="1">
      <alignment vertical="justify" wrapText="1"/>
    </xf>
    <xf numFmtId="0" fontId="5" fillId="0" borderId="1" xfId="0" applyFont="1" applyFill="1" applyBorder="1" applyAlignment="1">
      <alignment vertical="justify" wrapText="1"/>
    </xf>
    <xf numFmtId="2" fontId="5" fillId="0" borderId="4" xfId="0" applyNumberFormat="1" applyFont="1" applyFill="1" applyBorder="1" applyAlignment="1">
      <alignment vertical="justify" wrapText="1"/>
    </xf>
    <xf numFmtId="0" fontId="5" fillId="0" borderId="4" xfId="0" applyFont="1" applyFill="1" applyBorder="1" applyAlignment="1">
      <alignment vertical="justify" wrapText="1"/>
    </xf>
    <xf numFmtId="165" fontId="3" fillId="0" borderId="4" xfId="0" applyNumberFormat="1" applyFont="1" applyFill="1" applyBorder="1" applyAlignment="1">
      <alignment horizontal="center" vertical="justify" wrapText="1"/>
    </xf>
    <xf numFmtId="165" fontId="0" fillId="0" borderId="0" xfId="0" applyNumberFormat="1" applyAlignment="1">
      <alignment vertical="justify" wrapText="1"/>
    </xf>
    <xf numFmtId="0" fontId="0" fillId="0" borderId="4" xfId="0" applyFill="1" applyBorder="1" applyAlignment="1">
      <alignment vertical="justify" wrapText="1"/>
    </xf>
    <xf numFmtId="0" fontId="5" fillId="0" borderId="0" xfId="0" applyFont="1" applyFill="1" applyAlignment="1">
      <alignment vertical="justify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justify" wrapText="1"/>
    </xf>
    <xf numFmtId="0" fontId="5" fillId="0" borderId="3" xfId="0" applyFont="1" applyFill="1" applyBorder="1" applyAlignment="1">
      <alignment vertical="justify" wrapText="1"/>
    </xf>
    <xf numFmtId="0" fontId="5" fillId="0" borderId="2" xfId="0" applyFont="1" applyFill="1" applyBorder="1" applyAlignment="1">
      <alignment vertical="justify" wrapText="1"/>
    </xf>
    <xf numFmtId="0" fontId="0" fillId="0" borderId="0" xfId="0" applyFill="1" applyAlignment="1">
      <alignment vertical="justify" wrapText="1"/>
    </xf>
    <xf numFmtId="2" fontId="3" fillId="0" borderId="0" xfId="0" applyNumberFormat="1" applyFont="1" applyAlignment="1">
      <alignment vertical="justify" wrapText="1"/>
    </xf>
    <xf numFmtId="0" fontId="5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justify" wrapText="1"/>
    </xf>
    <xf numFmtId="2" fontId="0" fillId="0" borderId="0" xfId="0" applyNumberFormat="1"/>
    <xf numFmtId="0" fontId="3" fillId="0" borderId="4" xfId="0" applyFont="1" applyFill="1" applyBorder="1" applyAlignment="1">
      <alignment vertical="top" wrapText="1"/>
    </xf>
  </cellXfs>
  <cellStyles count="2">
    <cellStyle name="Обычный" xfId="0" builtinId="0"/>
    <cellStyle name="Процентный" xfId="1" builtinId="5"/>
  </cellStyles>
  <dxfs count="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ru-RU"/>
              <a:t>Распределение ПОО ЯО по среднему баллу эффективности деятельности за 202</a:t>
            </a:r>
            <a:r>
              <a:rPr lang="en-US"/>
              <a:t>1</a:t>
            </a:r>
            <a:r>
              <a:rPr lang="ru-RU"/>
              <a:t> г.  (среднеобластной балл эффективности - 3.4</a:t>
            </a:r>
            <a:r>
              <a:rPr lang="en-US"/>
              <a:t>9</a:t>
            </a:r>
            <a:r>
              <a:rPr lang="ru-RU"/>
              <a:t>)</a:t>
            </a:r>
          </a:p>
        </c:rich>
      </c:tx>
      <c:layout>
        <c:manualLayout>
          <c:xMode val="edge"/>
          <c:yMode val="edge"/>
          <c:x val="0.12197701149425288"/>
          <c:y val="3.4782608695652174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ln w="25400">
              <a:noFill/>
            </a:ln>
          </c:spPr>
          <c:invertIfNegative val="1"/>
          <c:dLbls>
            <c:dLbl>
              <c:idx val="11"/>
              <c:layout>
                <c:manualLayout>
                  <c:x val="0"/>
                  <c:y val="-0.2109441490484653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66CC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504-48E4-B236-4EF337ACC755}"/>
                </c:ext>
              </c:extLst>
            </c:dLbl>
            <c:dLbl>
              <c:idx val="22"/>
              <c:layout>
                <c:manualLayout>
                  <c:x val="-1.1238695201562476E-16"/>
                  <c:y val="-0.2018415606889055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66CC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504-48E4-B236-4EF337ACC75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66CC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[1]Лист9!$E$2:$AL$2</c:f>
              <c:strCache>
                <c:ptCount val="34"/>
                <c:pt idx="0">
                  <c:v> ГПОУ  ЯО  БПК</c:v>
                </c:pt>
                <c:pt idx="1">
                  <c:v>ГПОУ  ЯО ВАК</c:v>
                </c:pt>
                <c:pt idx="2">
                  <c:v>ГПОУ ЯО ГЯПК</c:v>
                </c:pt>
                <c:pt idx="3">
                  <c:v> ГПОУ  ЯО  ДПК</c:v>
                </c:pt>
                <c:pt idx="4">
                  <c:v> ГПОАУ ЯО  ЗПК</c:v>
                </c:pt>
                <c:pt idx="5">
                  <c:v> ГПОАУ ЯО ЛАПК</c:v>
                </c:pt>
                <c:pt idx="6">
                  <c:v>ГПОУ ЯО  МПК</c:v>
                </c:pt>
                <c:pt idx="7">
                  <c:v>ГПОУ  ЯО  ПКН</c:v>
                </c:pt>
                <c:pt idx="8">
                  <c:v>ГПОУ ЯО ПАПК</c:v>
                </c:pt>
                <c:pt idx="9">
                  <c:v>ГПОУ  ЯО РПК</c:v>
                </c:pt>
                <c:pt idx="10">
                  <c:v> ГПОАУ  ЯО  РКОТ</c:v>
                </c:pt>
                <c:pt idx="11">
                  <c:v>ГПОУ ЯО  РКГИ</c:v>
                </c:pt>
                <c:pt idx="12">
                  <c:v> ГПОУ  ЯО РЛТК</c:v>
                </c:pt>
                <c:pt idx="13">
                  <c:v>ГПОУ  ЯО РПолК</c:v>
                </c:pt>
                <c:pt idx="14">
                  <c:v>ГПОАУ  ЯО РПЭК</c:v>
                </c:pt>
                <c:pt idx="15">
                  <c:v> ГПОАУ  ЯО РППК</c:v>
                </c:pt>
                <c:pt idx="16">
                  <c:v>ГПОУ ЯО  РТТК</c:v>
                </c:pt>
                <c:pt idx="17">
                  <c:v>ГПОУ ЯО ТПК</c:v>
                </c:pt>
                <c:pt idx="18">
                  <c:v> ГПОАУ ЯО УАПК</c:v>
                </c:pt>
                <c:pt idx="19">
                  <c:v> ГПОУ  ЯО УИПК</c:v>
                </c:pt>
                <c:pt idx="20">
                  <c:v> ГПОАУ ЯО ЯКСиД</c:v>
                </c:pt>
                <c:pt idx="21">
                  <c:v>ГПОУ  ЯО ЯАК</c:v>
                </c:pt>
                <c:pt idx="22">
                  <c:v>ГПОУ  ЯО  ЯГК</c:v>
                </c:pt>
                <c:pt idx="23">
                  <c:v>ГПОУ ЯО ЯЖК</c:v>
                </c:pt>
                <c:pt idx="24">
                  <c:v>ГПОУ ЯО ЯКК</c:v>
                </c:pt>
                <c:pt idx="25">
                  <c:v>ГПОУ  ЯО  ЯКИП</c:v>
                </c:pt>
                <c:pt idx="26">
                  <c:v>ГПОУ  ЯО ЯКУиПТ</c:v>
                </c:pt>
                <c:pt idx="27">
                  <c:v>ГПОАУ  ЯО ЯКГиСС</c:v>
                </c:pt>
                <c:pt idx="28">
                  <c:v>ГПОАУ  ЯО ЯПК</c:v>
                </c:pt>
                <c:pt idx="29">
                  <c:v>ГПОУ ЯО  ЯПК № 24</c:v>
                </c:pt>
                <c:pt idx="30">
                  <c:v> ГПОАУ ЯО ЯПЭК</c:v>
                </c:pt>
                <c:pt idx="31">
                  <c:v>ГПОУ  ЯО ЯТРиТ</c:v>
                </c:pt>
                <c:pt idx="32">
                  <c:v>ГПОУ  ЯО ЯТЭК</c:v>
                </c:pt>
                <c:pt idx="33">
                  <c:v>ГПОУ  ЯО ЯЭРТ</c:v>
                </c:pt>
              </c:strCache>
            </c:strRef>
          </c:cat>
          <c:val>
            <c:numRef>
              <c:f>[1]Лист9!$E$1:$AL$1</c:f>
              <c:numCache>
                <c:formatCode>0.00</c:formatCode>
                <c:ptCount val="34"/>
                <c:pt idx="0">
                  <c:v>3.13</c:v>
                </c:pt>
                <c:pt idx="1">
                  <c:v>3.02</c:v>
                </c:pt>
                <c:pt idx="2">
                  <c:v>2.85</c:v>
                </c:pt>
                <c:pt idx="3">
                  <c:v>3.74</c:v>
                </c:pt>
                <c:pt idx="4">
                  <c:v>3.91</c:v>
                </c:pt>
                <c:pt idx="5">
                  <c:v>4.5199999999999996</c:v>
                </c:pt>
                <c:pt idx="6">
                  <c:v>2.91</c:v>
                </c:pt>
                <c:pt idx="7">
                  <c:v>3.91</c:v>
                </c:pt>
                <c:pt idx="8">
                  <c:v>2.93</c:v>
                </c:pt>
                <c:pt idx="9">
                  <c:v>3.61</c:v>
                </c:pt>
                <c:pt idx="10">
                  <c:v>3.67</c:v>
                </c:pt>
                <c:pt idx="11">
                  <c:v>3.37</c:v>
                </c:pt>
                <c:pt idx="12">
                  <c:v>2.93</c:v>
                </c:pt>
                <c:pt idx="13">
                  <c:v>3.85</c:v>
                </c:pt>
                <c:pt idx="14">
                  <c:v>3.04</c:v>
                </c:pt>
                <c:pt idx="15">
                  <c:v>3.74</c:v>
                </c:pt>
                <c:pt idx="16">
                  <c:v>3.22</c:v>
                </c:pt>
                <c:pt idx="17">
                  <c:v>2.8</c:v>
                </c:pt>
                <c:pt idx="18">
                  <c:v>3.24</c:v>
                </c:pt>
                <c:pt idx="19">
                  <c:v>3.7</c:v>
                </c:pt>
                <c:pt idx="20">
                  <c:v>3.7</c:v>
                </c:pt>
                <c:pt idx="21">
                  <c:v>4.26</c:v>
                </c:pt>
                <c:pt idx="22">
                  <c:v>2.8</c:v>
                </c:pt>
                <c:pt idx="23">
                  <c:v>3.91</c:v>
                </c:pt>
                <c:pt idx="24">
                  <c:v>3.91</c:v>
                </c:pt>
                <c:pt idx="25">
                  <c:v>3.3</c:v>
                </c:pt>
                <c:pt idx="26">
                  <c:v>4.13</c:v>
                </c:pt>
                <c:pt idx="27">
                  <c:v>3.98</c:v>
                </c:pt>
                <c:pt idx="28">
                  <c:v>3.89</c:v>
                </c:pt>
                <c:pt idx="29">
                  <c:v>4.04</c:v>
                </c:pt>
                <c:pt idx="30">
                  <c:v>3.11</c:v>
                </c:pt>
                <c:pt idx="31">
                  <c:v>3.76</c:v>
                </c:pt>
                <c:pt idx="3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04-48E4-B236-4EF337ACC755}"/>
            </c:ext>
          </c:extLst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[1]Лист9!$E$2:$AL$2</c:f>
              <c:strCache>
                <c:ptCount val="34"/>
                <c:pt idx="0">
                  <c:v> ГПОУ  ЯО  БПК</c:v>
                </c:pt>
                <c:pt idx="1">
                  <c:v>ГПОУ  ЯО ВАК</c:v>
                </c:pt>
                <c:pt idx="2">
                  <c:v>ГПОУ ЯО ГЯПК</c:v>
                </c:pt>
                <c:pt idx="3">
                  <c:v> ГПОУ  ЯО  ДПК</c:v>
                </c:pt>
                <c:pt idx="4">
                  <c:v> ГПОАУ ЯО  ЗПК</c:v>
                </c:pt>
                <c:pt idx="5">
                  <c:v> ГПОАУ ЯО ЛАПК</c:v>
                </c:pt>
                <c:pt idx="6">
                  <c:v>ГПОУ ЯО  МПК</c:v>
                </c:pt>
                <c:pt idx="7">
                  <c:v>ГПОУ  ЯО  ПКН</c:v>
                </c:pt>
                <c:pt idx="8">
                  <c:v>ГПОУ ЯО ПАПК</c:v>
                </c:pt>
                <c:pt idx="9">
                  <c:v>ГПОУ  ЯО РПК</c:v>
                </c:pt>
                <c:pt idx="10">
                  <c:v> ГПОАУ  ЯО  РКОТ</c:v>
                </c:pt>
                <c:pt idx="11">
                  <c:v>ГПОУ ЯО  РКГИ</c:v>
                </c:pt>
                <c:pt idx="12">
                  <c:v> ГПОУ  ЯО РЛТК</c:v>
                </c:pt>
                <c:pt idx="13">
                  <c:v>ГПОУ  ЯО РПолК</c:v>
                </c:pt>
                <c:pt idx="14">
                  <c:v>ГПОАУ  ЯО РПЭК</c:v>
                </c:pt>
                <c:pt idx="15">
                  <c:v> ГПОАУ  ЯО РППК</c:v>
                </c:pt>
                <c:pt idx="16">
                  <c:v>ГПОУ ЯО  РТТК</c:v>
                </c:pt>
                <c:pt idx="17">
                  <c:v>ГПОУ ЯО ТПК</c:v>
                </c:pt>
                <c:pt idx="18">
                  <c:v> ГПОАУ ЯО УАПК</c:v>
                </c:pt>
                <c:pt idx="19">
                  <c:v> ГПОУ  ЯО УИПК</c:v>
                </c:pt>
                <c:pt idx="20">
                  <c:v> ГПОАУ ЯО ЯКСиД</c:v>
                </c:pt>
                <c:pt idx="21">
                  <c:v>ГПОУ  ЯО ЯАК</c:v>
                </c:pt>
                <c:pt idx="22">
                  <c:v>ГПОУ  ЯО  ЯГК</c:v>
                </c:pt>
                <c:pt idx="23">
                  <c:v>ГПОУ ЯО ЯЖК</c:v>
                </c:pt>
                <c:pt idx="24">
                  <c:v>ГПОУ ЯО ЯКК</c:v>
                </c:pt>
                <c:pt idx="25">
                  <c:v>ГПОУ  ЯО  ЯКИП</c:v>
                </c:pt>
                <c:pt idx="26">
                  <c:v>ГПОУ  ЯО ЯКУиПТ</c:v>
                </c:pt>
                <c:pt idx="27">
                  <c:v>ГПОАУ  ЯО ЯКГиСС</c:v>
                </c:pt>
                <c:pt idx="28">
                  <c:v>ГПОАУ  ЯО ЯПК</c:v>
                </c:pt>
                <c:pt idx="29">
                  <c:v>ГПОУ ЯО  ЯПК № 24</c:v>
                </c:pt>
                <c:pt idx="30">
                  <c:v> ГПОАУ ЯО ЯПЭК</c:v>
                </c:pt>
                <c:pt idx="31">
                  <c:v>ГПОУ  ЯО ЯТРиТ</c:v>
                </c:pt>
                <c:pt idx="32">
                  <c:v>ГПОУ  ЯО ЯТЭК</c:v>
                </c:pt>
                <c:pt idx="33">
                  <c:v>ГПОУ  ЯО ЯЭРТ</c:v>
                </c:pt>
              </c:strCache>
            </c:strRef>
          </c:cat>
          <c:val>
            <c:numRef>
              <c:f>[1]Лист9!$E$2:$AL$2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04-48E4-B236-4EF337ACC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209768"/>
        <c:axId val="1"/>
      </c:barChart>
      <c:catAx>
        <c:axId val="104209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42097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</xdr:row>
      <xdr:rowOff>238125</xdr:rowOff>
    </xdr:from>
    <xdr:to>
      <xdr:col>18</xdr:col>
      <xdr:colOff>457200</xdr:colOff>
      <xdr:row>17</xdr:row>
      <xdr:rowOff>219075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54;&#1054;%20&#1079;&#1072;%202021/&#1055;&#1086;&#1082;&#1072;&#1079;&#1072;&#1090;&#1077;&#1083;&#1080;%20&#1054;&#1059;%20&#1079;&#1072;%202021-&#1101;&#1090;&#1072;&#1083;&#1086;&#1085;-07.04.22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Лист1"/>
      <sheetName val="Лист10"/>
      <sheetName val="Лист3"/>
      <sheetName val="Лист2"/>
      <sheetName val="Лист4"/>
      <sheetName val="Лист9"/>
      <sheetName val="Эффективность ОУ -общий"/>
      <sheetName val="Направление 1"/>
      <sheetName val="Направление 2"/>
      <sheetName val="Направление 3"/>
      <sheetName val="Направление 4"/>
      <sheetName val="Направление 5"/>
      <sheetName val="Направление 6"/>
      <sheetName val="Направление 7 "/>
      <sheetName val="Направление 8"/>
      <sheetName val="Лист6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E1">
            <v>3.13</v>
          </cell>
          <cell r="F1">
            <v>3.02</v>
          </cell>
          <cell r="G1">
            <v>2.85</v>
          </cell>
          <cell r="H1">
            <v>3.74</v>
          </cell>
          <cell r="I1">
            <v>3.91</v>
          </cell>
          <cell r="J1">
            <v>4.5199999999999996</v>
          </cell>
          <cell r="K1">
            <v>2.91</v>
          </cell>
          <cell r="L1">
            <v>3.91</v>
          </cell>
          <cell r="M1">
            <v>2.93</v>
          </cell>
          <cell r="N1">
            <v>3.61</v>
          </cell>
          <cell r="O1">
            <v>3.67</v>
          </cell>
          <cell r="P1">
            <v>3.37</v>
          </cell>
          <cell r="Q1">
            <v>2.93</v>
          </cell>
          <cell r="R1">
            <v>3.85</v>
          </cell>
          <cell r="S1">
            <v>3.04</v>
          </cell>
          <cell r="T1">
            <v>3.74</v>
          </cell>
          <cell r="U1">
            <v>3.22</v>
          </cell>
          <cell r="V1">
            <v>2.8</v>
          </cell>
          <cell r="W1">
            <v>3.24</v>
          </cell>
          <cell r="X1">
            <v>3.7</v>
          </cell>
          <cell r="Y1">
            <v>3.7</v>
          </cell>
          <cell r="Z1">
            <v>4.26</v>
          </cell>
          <cell r="AA1">
            <v>2.8</v>
          </cell>
          <cell r="AB1">
            <v>3.91</v>
          </cell>
          <cell r="AC1">
            <v>3.91</v>
          </cell>
          <cell r="AD1">
            <v>3.3</v>
          </cell>
          <cell r="AE1">
            <v>4.13</v>
          </cell>
          <cell r="AF1">
            <v>3.98</v>
          </cell>
          <cell r="AG1">
            <v>3.89</v>
          </cell>
          <cell r="AH1">
            <v>4.04</v>
          </cell>
          <cell r="AI1">
            <v>3.11</v>
          </cell>
          <cell r="AJ1">
            <v>3.76</v>
          </cell>
          <cell r="AK1">
            <v>2</v>
          </cell>
        </row>
        <row r="2">
          <cell r="E2" t="str">
            <v xml:space="preserve"> ГПОУ  ЯО  БПК</v>
          </cell>
          <cell r="F2" t="str">
            <v>ГПОУ  ЯО ВАК</v>
          </cell>
          <cell r="G2" t="str">
            <v>ГПОУ ЯО ГЯПК</v>
          </cell>
          <cell r="H2" t="str">
            <v xml:space="preserve"> ГПОУ  ЯО  ДПК</v>
          </cell>
          <cell r="I2" t="str">
            <v xml:space="preserve"> ГПОАУ ЯО  ЗПК</v>
          </cell>
          <cell r="J2" t="str">
            <v xml:space="preserve"> ГПОАУ ЯО ЛАПК</v>
          </cell>
          <cell r="K2" t="str">
            <v>ГПОУ ЯО  МПК</v>
          </cell>
          <cell r="L2" t="str">
            <v>ГПОУ  ЯО  ПКН</v>
          </cell>
          <cell r="M2" t="str">
            <v>ГПОУ ЯО ПАПК</v>
          </cell>
          <cell r="N2" t="str">
            <v>ГПОУ  ЯО РПК</v>
          </cell>
          <cell r="O2" t="str">
            <v xml:space="preserve"> ГПОАУ  ЯО  РКОТ</v>
          </cell>
          <cell r="P2" t="str">
            <v>ГПОУ ЯО  РКГИ</v>
          </cell>
          <cell r="Q2" t="str">
            <v xml:space="preserve"> ГПОУ  ЯО РЛТК</v>
          </cell>
          <cell r="R2" t="str">
            <v>ГПОУ  ЯО РПолК</v>
          </cell>
          <cell r="S2" t="str">
            <v>ГПОАУ  ЯО РПЭК</v>
          </cell>
          <cell r="T2" t="str">
            <v xml:space="preserve"> ГПОАУ  ЯО РППК</v>
          </cell>
          <cell r="U2" t="str">
            <v>ГПОУ ЯО  РТТК</v>
          </cell>
          <cell r="V2" t="str">
            <v>ГПОУ ЯО ТПК</v>
          </cell>
          <cell r="W2" t="str">
            <v xml:space="preserve"> ГПОАУ ЯО УАПК</v>
          </cell>
          <cell r="X2" t="str">
            <v xml:space="preserve"> ГПОУ  ЯО УИПК</v>
          </cell>
          <cell r="Y2" t="str">
            <v xml:space="preserve"> ГПОАУ ЯО ЯКСиД</v>
          </cell>
          <cell r="Z2" t="str">
            <v>ГПОУ  ЯО ЯАК</v>
          </cell>
          <cell r="AA2" t="str">
            <v>ГПОУ  ЯО  ЯГК</v>
          </cell>
          <cell r="AB2" t="str">
            <v>ГПОУ ЯО ЯЖК</v>
          </cell>
          <cell r="AC2" t="str">
            <v>ГПОУ ЯО ЯКК</v>
          </cell>
          <cell r="AD2" t="str">
            <v>ГПОУ  ЯО  ЯКИП</v>
          </cell>
          <cell r="AE2" t="str">
            <v>ГПОУ  ЯО ЯКУиПТ</v>
          </cell>
          <cell r="AF2" t="str">
            <v>ГПОАУ  ЯО ЯКГиСС</v>
          </cell>
          <cell r="AG2" t="str">
            <v>ГПОАУ  ЯО ЯПК</v>
          </cell>
          <cell r="AH2" t="str">
            <v>ГПОУ ЯО  ЯПК № 24</v>
          </cell>
          <cell r="AI2" t="str">
            <v xml:space="preserve"> ГПОАУ ЯО ЯПЭК</v>
          </cell>
          <cell r="AJ2" t="str">
            <v>ГПОУ  ЯО ЯТРиТ</v>
          </cell>
          <cell r="AK2" t="str">
            <v>ГПОУ  ЯО ЯТЭК</v>
          </cell>
          <cell r="AL2" t="str">
            <v>ГПОУ  ЯО ЯЭРТ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36"/>
  <sheetViews>
    <sheetView tabSelected="1" topLeftCell="A31" workbookViewId="0">
      <selection activeCell="M39" sqref="M39"/>
    </sheetView>
  </sheetViews>
  <sheetFormatPr defaultRowHeight="15" x14ac:dyDescent="0.25"/>
  <cols>
    <col min="2" max="2" width="29.28515625" customWidth="1"/>
    <col min="4" max="4" width="9.140625" customWidth="1"/>
    <col min="258" max="258" width="29.28515625" customWidth="1"/>
    <col min="260" max="260" width="9.140625" customWidth="1"/>
    <col min="514" max="514" width="29.28515625" customWidth="1"/>
    <col min="516" max="516" width="9.140625" customWidth="1"/>
    <col min="770" max="770" width="29.28515625" customWidth="1"/>
    <col min="772" max="772" width="9.140625" customWidth="1"/>
    <col min="1026" max="1026" width="29.28515625" customWidth="1"/>
    <col min="1028" max="1028" width="9.140625" customWidth="1"/>
    <col min="1282" max="1282" width="29.28515625" customWidth="1"/>
    <col min="1284" max="1284" width="9.140625" customWidth="1"/>
    <col min="1538" max="1538" width="29.28515625" customWidth="1"/>
    <col min="1540" max="1540" width="9.140625" customWidth="1"/>
    <col min="1794" max="1794" width="29.28515625" customWidth="1"/>
    <col min="1796" max="1796" width="9.140625" customWidth="1"/>
    <col min="2050" max="2050" width="29.28515625" customWidth="1"/>
    <col min="2052" max="2052" width="9.140625" customWidth="1"/>
    <col min="2306" max="2306" width="29.28515625" customWidth="1"/>
    <col min="2308" max="2308" width="9.140625" customWidth="1"/>
    <col min="2562" max="2562" width="29.28515625" customWidth="1"/>
    <col min="2564" max="2564" width="9.140625" customWidth="1"/>
    <col min="2818" max="2818" width="29.28515625" customWidth="1"/>
    <col min="2820" max="2820" width="9.140625" customWidth="1"/>
    <col min="3074" max="3074" width="29.28515625" customWidth="1"/>
    <col min="3076" max="3076" width="9.140625" customWidth="1"/>
    <col min="3330" max="3330" width="29.28515625" customWidth="1"/>
    <col min="3332" max="3332" width="9.140625" customWidth="1"/>
    <col min="3586" max="3586" width="29.28515625" customWidth="1"/>
    <col min="3588" max="3588" width="9.140625" customWidth="1"/>
    <col min="3842" max="3842" width="29.28515625" customWidth="1"/>
    <col min="3844" max="3844" width="9.140625" customWidth="1"/>
    <col min="4098" max="4098" width="29.28515625" customWidth="1"/>
    <col min="4100" max="4100" width="9.140625" customWidth="1"/>
    <col min="4354" max="4354" width="29.28515625" customWidth="1"/>
    <col min="4356" max="4356" width="9.140625" customWidth="1"/>
    <col min="4610" max="4610" width="29.28515625" customWidth="1"/>
    <col min="4612" max="4612" width="9.140625" customWidth="1"/>
    <col min="4866" max="4866" width="29.28515625" customWidth="1"/>
    <col min="4868" max="4868" width="9.140625" customWidth="1"/>
    <col min="5122" max="5122" width="29.28515625" customWidth="1"/>
    <col min="5124" max="5124" width="9.140625" customWidth="1"/>
    <col min="5378" max="5378" width="29.28515625" customWidth="1"/>
    <col min="5380" max="5380" width="9.140625" customWidth="1"/>
    <col min="5634" max="5634" width="29.28515625" customWidth="1"/>
    <col min="5636" max="5636" width="9.140625" customWidth="1"/>
    <col min="5890" max="5890" width="29.28515625" customWidth="1"/>
    <col min="5892" max="5892" width="9.140625" customWidth="1"/>
    <col min="6146" max="6146" width="29.28515625" customWidth="1"/>
    <col min="6148" max="6148" width="9.140625" customWidth="1"/>
    <col min="6402" max="6402" width="29.28515625" customWidth="1"/>
    <col min="6404" max="6404" width="9.140625" customWidth="1"/>
    <col min="6658" max="6658" width="29.28515625" customWidth="1"/>
    <col min="6660" max="6660" width="9.140625" customWidth="1"/>
    <col min="6914" max="6914" width="29.28515625" customWidth="1"/>
    <col min="6916" max="6916" width="9.140625" customWidth="1"/>
    <col min="7170" max="7170" width="29.28515625" customWidth="1"/>
    <col min="7172" max="7172" width="9.140625" customWidth="1"/>
    <col min="7426" max="7426" width="29.28515625" customWidth="1"/>
    <col min="7428" max="7428" width="9.140625" customWidth="1"/>
    <col min="7682" max="7682" width="29.28515625" customWidth="1"/>
    <col min="7684" max="7684" width="9.140625" customWidth="1"/>
    <col min="7938" max="7938" width="29.28515625" customWidth="1"/>
    <col min="7940" max="7940" width="9.140625" customWidth="1"/>
    <col min="8194" max="8194" width="29.28515625" customWidth="1"/>
    <col min="8196" max="8196" width="9.140625" customWidth="1"/>
    <col min="8450" max="8450" width="29.28515625" customWidth="1"/>
    <col min="8452" max="8452" width="9.140625" customWidth="1"/>
    <col min="8706" max="8706" width="29.28515625" customWidth="1"/>
    <col min="8708" max="8708" width="9.140625" customWidth="1"/>
    <col min="8962" max="8962" width="29.28515625" customWidth="1"/>
    <col min="8964" max="8964" width="9.140625" customWidth="1"/>
    <col min="9218" max="9218" width="29.28515625" customWidth="1"/>
    <col min="9220" max="9220" width="9.140625" customWidth="1"/>
    <col min="9474" max="9474" width="29.28515625" customWidth="1"/>
    <col min="9476" max="9476" width="9.140625" customWidth="1"/>
    <col min="9730" max="9730" width="29.28515625" customWidth="1"/>
    <col min="9732" max="9732" width="9.140625" customWidth="1"/>
    <col min="9986" max="9986" width="29.28515625" customWidth="1"/>
    <col min="9988" max="9988" width="9.140625" customWidth="1"/>
    <col min="10242" max="10242" width="29.28515625" customWidth="1"/>
    <col min="10244" max="10244" width="9.140625" customWidth="1"/>
    <col min="10498" max="10498" width="29.28515625" customWidth="1"/>
    <col min="10500" max="10500" width="9.140625" customWidth="1"/>
    <col min="10754" max="10754" width="29.28515625" customWidth="1"/>
    <col min="10756" max="10756" width="9.140625" customWidth="1"/>
    <col min="11010" max="11010" width="29.28515625" customWidth="1"/>
    <col min="11012" max="11012" width="9.140625" customWidth="1"/>
    <col min="11266" max="11266" width="29.28515625" customWidth="1"/>
    <col min="11268" max="11268" width="9.140625" customWidth="1"/>
    <col min="11522" max="11522" width="29.28515625" customWidth="1"/>
    <col min="11524" max="11524" width="9.140625" customWidth="1"/>
    <col min="11778" max="11778" width="29.28515625" customWidth="1"/>
    <col min="11780" max="11780" width="9.140625" customWidth="1"/>
    <col min="12034" max="12034" width="29.28515625" customWidth="1"/>
    <col min="12036" max="12036" width="9.140625" customWidth="1"/>
    <col min="12290" max="12290" width="29.28515625" customWidth="1"/>
    <col min="12292" max="12292" width="9.140625" customWidth="1"/>
    <col min="12546" max="12546" width="29.28515625" customWidth="1"/>
    <col min="12548" max="12548" width="9.140625" customWidth="1"/>
    <col min="12802" max="12802" width="29.28515625" customWidth="1"/>
    <col min="12804" max="12804" width="9.140625" customWidth="1"/>
    <col min="13058" max="13058" width="29.28515625" customWidth="1"/>
    <col min="13060" max="13060" width="9.140625" customWidth="1"/>
    <col min="13314" max="13314" width="29.28515625" customWidth="1"/>
    <col min="13316" max="13316" width="9.140625" customWidth="1"/>
    <col min="13570" max="13570" width="29.28515625" customWidth="1"/>
    <col min="13572" max="13572" width="9.140625" customWidth="1"/>
    <col min="13826" max="13826" width="29.28515625" customWidth="1"/>
    <col min="13828" max="13828" width="9.140625" customWidth="1"/>
    <col min="14082" max="14082" width="29.28515625" customWidth="1"/>
    <col min="14084" max="14084" width="9.140625" customWidth="1"/>
    <col min="14338" max="14338" width="29.28515625" customWidth="1"/>
    <col min="14340" max="14340" width="9.140625" customWidth="1"/>
    <col min="14594" max="14594" width="29.28515625" customWidth="1"/>
    <col min="14596" max="14596" width="9.140625" customWidth="1"/>
    <col min="14850" max="14850" width="29.28515625" customWidth="1"/>
    <col min="14852" max="14852" width="9.140625" customWidth="1"/>
    <col min="15106" max="15106" width="29.28515625" customWidth="1"/>
    <col min="15108" max="15108" width="9.140625" customWidth="1"/>
    <col min="15362" max="15362" width="29.28515625" customWidth="1"/>
    <col min="15364" max="15364" width="9.140625" customWidth="1"/>
    <col min="15618" max="15618" width="29.28515625" customWidth="1"/>
    <col min="15620" max="15620" width="9.140625" customWidth="1"/>
    <col min="15874" max="15874" width="29.28515625" customWidth="1"/>
    <col min="15876" max="15876" width="9.140625" customWidth="1"/>
    <col min="16130" max="16130" width="29.28515625" customWidth="1"/>
    <col min="16132" max="16132" width="9.140625" customWidth="1"/>
  </cols>
  <sheetData>
    <row r="1" spans="1:94" ht="15.75" x14ac:dyDescent="0.25">
      <c r="C1" s="1" t="s">
        <v>0</v>
      </c>
      <c r="D1" s="2"/>
      <c r="E1" s="3" t="s">
        <v>1</v>
      </c>
      <c r="F1" s="4"/>
      <c r="G1" s="5" t="s">
        <v>2</v>
      </c>
      <c r="H1" s="5"/>
      <c r="I1" s="3" t="s">
        <v>3</v>
      </c>
      <c r="J1" s="2"/>
      <c r="K1" s="3" t="s">
        <v>4</v>
      </c>
      <c r="L1" s="2"/>
      <c r="M1" s="3" t="s">
        <v>5</v>
      </c>
      <c r="N1" s="2"/>
      <c r="O1" s="3" t="s">
        <v>6</v>
      </c>
      <c r="P1" s="2"/>
      <c r="Q1" s="3" t="s">
        <v>7</v>
      </c>
      <c r="R1" s="2"/>
      <c r="S1" s="3" t="s">
        <v>8</v>
      </c>
      <c r="T1" s="2"/>
      <c r="U1" s="3" t="s">
        <v>9</v>
      </c>
      <c r="V1" s="2" t="s">
        <v>10</v>
      </c>
      <c r="W1" s="5" t="s">
        <v>11</v>
      </c>
      <c r="X1" s="5"/>
      <c r="Y1" s="3" t="s">
        <v>12</v>
      </c>
      <c r="Z1" s="2"/>
      <c r="AA1" s="3" t="s">
        <v>13</v>
      </c>
      <c r="AB1" s="2"/>
      <c r="AC1" s="3">
        <v>1</v>
      </c>
      <c r="AD1" s="2"/>
      <c r="AE1" s="3">
        <v>2</v>
      </c>
      <c r="AF1" s="2"/>
      <c r="AG1" s="5">
        <v>3</v>
      </c>
      <c r="AH1" s="5"/>
      <c r="AI1" s="3">
        <v>4</v>
      </c>
      <c r="AJ1" s="2"/>
      <c r="AK1" s="3">
        <v>5</v>
      </c>
      <c r="AL1" s="2"/>
      <c r="AM1" s="3">
        <v>6</v>
      </c>
      <c r="AN1" s="2"/>
      <c r="AO1" s="3">
        <v>7</v>
      </c>
      <c r="AP1" s="2"/>
      <c r="AQ1" s="3">
        <v>8</v>
      </c>
      <c r="AR1" s="2"/>
      <c r="AS1" s="3">
        <v>9</v>
      </c>
      <c r="AT1" s="2"/>
      <c r="AU1" s="6">
        <v>1</v>
      </c>
      <c r="AV1" s="7"/>
      <c r="AW1" s="6">
        <v>2</v>
      </c>
      <c r="AX1" s="7"/>
      <c r="AY1" s="6">
        <v>3</v>
      </c>
      <c r="AZ1" s="7"/>
      <c r="BA1" s="6">
        <v>4</v>
      </c>
      <c r="BB1" s="7"/>
      <c r="BC1" s="6">
        <v>5</v>
      </c>
      <c r="BD1" s="8"/>
      <c r="BE1" s="6">
        <v>6</v>
      </c>
      <c r="BF1" s="8"/>
      <c r="BG1" s="6">
        <v>7</v>
      </c>
      <c r="BH1" s="8"/>
      <c r="BI1" s="3">
        <v>1</v>
      </c>
      <c r="BJ1" s="2"/>
      <c r="BK1" s="9">
        <v>2</v>
      </c>
      <c r="BL1" s="10"/>
      <c r="BM1" s="3">
        <v>3</v>
      </c>
      <c r="BN1" s="2"/>
      <c r="BO1" s="9">
        <v>4</v>
      </c>
      <c r="BP1" s="10"/>
      <c r="BQ1" s="3">
        <v>5</v>
      </c>
      <c r="BR1" s="2"/>
      <c r="BS1" s="6">
        <v>1</v>
      </c>
      <c r="BT1" s="7"/>
      <c r="BU1" s="6">
        <v>2</v>
      </c>
      <c r="BV1" s="7"/>
      <c r="BW1" s="6">
        <v>3</v>
      </c>
      <c r="BX1" s="7"/>
      <c r="BY1" s="6">
        <v>4</v>
      </c>
      <c r="BZ1" s="7"/>
      <c r="CA1" s="3">
        <v>1</v>
      </c>
      <c r="CB1" s="2"/>
      <c r="CC1" s="3">
        <v>2</v>
      </c>
      <c r="CD1" s="2"/>
      <c r="CE1" s="3">
        <v>3</v>
      </c>
      <c r="CF1" s="2"/>
      <c r="CG1" s="3">
        <v>4</v>
      </c>
      <c r="CH1" s="2"/>
      <c r="CI1" s="3">
        <v>5</v>
      </c>
      <c r="CJ1" s="2"/>
      <c r="CK1" s="6">
        <v>1</v>
      </c>
      <c r="CL1" s="7"/>
      <c r="CM1" s="6">
        <v>2</v>
      </c>
      <c r="CN1" s="7"/>
      <c r="CO1" s="6">
        <v>3</v>
      </c>
      <c r="CP1" s="7"/>
    </row>
    <row r="2" spans="1:94" ht="15.75" x14ac:dyDescent="0.25">
      <c r="A2" s="11" t="s">
        <v>14</v>
      </c>
      <c r="B2" s="11" t="s">
        <v>15</v>
      </c>
      <c r="C2" s="12" t="s">
        <v>16</v>
      </c>
      <c r="D2" s="13"/>
      <c r="E2" s="14" t="s">
        <v>17</v>
      </c>
      <c r="F2" s="15"/>
      <c r="G2" s="12" t="s">
        <v>18</v>
      </c>
      <c r="H2" s="13"/>
      <c r="I2" s="14" t="s">
        <v>19</v>
      </c>
      <c r="J2" s="15"/>
      <c r="K2" s="12" t="s">
        <v>20</v>
      </c>
      <c r="L2" s="13"/>
      <c r="M2" s="12" t="s">
        <v>21</v>
      </c>
      <c r="N2" s="13"/>
      <c r="O2" s="16" t="s">
        <v>22</v>
      </c>
      <c r="P2" s="17"/>
      <c r="Q2" s="16" t="s">
        <v>23</v>
      </c>
      <c r="R2" s="17"/>
      <c r="S2" s="12" t="s">
        <v>24</v>
      </c>
      <c r="T2" s="13"/>
      <c r="U2" s="14" t="s">
        <v>25</v>
      </c>
      <c r="V2" s="15"/>
      <c r="W2" s="12" t="s">
        <v>26</v>
      </c>
      <c r="X2" s="13"/>
      <c r="Y2" s="12" t="s">
        <v>27</v>
      </c>
      <c r="Z2" s="13"/>
      <c r="AA2" s="12" t="s">
        <v>28</v>
      </c>
      <c r="AB2" s="13"/>
      <c r="AC2" s="12" t="s">
        <v>29</v>
      </c>
      <c r="AD2" s="13"/>
      <c r="AE2" s="12" t="s">
        <v>30</v>
      </c>
      <c r="AF2" s="13"/>
      <c r="AG2" s="12" t="s">
        <v>31</v>
      </c>
      <c r="AH2" s="13"/>
      <c r="AI2" s="14" t="s">
        <v>32</v>
      </c>
      <c r="AJ2" s="18"/>
      <c r="AK2" s="12" t="s">
        <v>33</v>
      </c>
      <c r="AL2" s="13"/>
      <c r="AM2" s="12" t="s">
        <v>34</v>
      </c>
      <c r="AN2" s="13"/>
      <c r="AO2" s="16" t="s">
        <v>35</v>
      </c>
      <c r="AP2" s="17"/>
      <c r="AQ2" s="16" t="s">
        <v>36</v>
      </c>
      <c r="AR2" s="19"/>
      <c r="AS2" s="16" t="s">
        <v>37</v>
      </c>
      <c r="AT2" s="17"/>
      <c r="AU2" s="20" t="s">
        <v>38</v>
      </c>
      <c r="AV2" s="21"/>
      <c r="AW2" s="20" t="s">
        <v>39</v>
      </c>
      <c r="AX2" s="21"/>
      <c r="AY2" s="20" t="s">
        <v>40</v>
      </c>
      <c r="AZ2" s="21"/>
      <c r="BA2" s="14" t="s">
        <v>41</v>
      </c>
      <c r="BB2" s="18"/>
      <c r="BC2" s="14" t="s">
        <v>42</v>
      </c>
      <c r="BD2" s="22"/>
      <c r="BE2" s="20" t="s">
        <v>43</v>
      </c>
      <c r="BF2" s="21"/>
      <c r="BG2" s="20" t="s">
        <v>44</v>
      </c>
      <c r="BH2" s="21"/>
      <c r="BI2" s="12" t="s">
        <v>45</v>
      </c>
      <c r="BJ2" s="13"/>
      <c r="BK2" s="12" t="s">
        <v>46</v>
      </c>
      <c r="BL2" s="13"/>
      <c r="BM2" s="12" t="s">
        <v>47</v>
      </c>
      <c r="BN2" s="13"/>
      <c r="BO2" s="12" t="s">
        <v>48</v>
      </c>
      <c r="BP2" s="13"/>
      <c r="BQ2" s="16" t="s">
        <v>49</v>
      </c>
      <c r="BR2" s="17"/>
      <c r="BS2" s="20" t="s">
        <v>50</v>
      </c>
      <c r="BT2" s="21"/>
      <c r="BU2" s="20" t="s">
        <v>51</v>
      </c>
      <c r="BV2" s="21"/>
      <c r="BW2" s="20" t="s">
        <v>52</v>
      </c>
      <c r="BX2" s="21"/>
      <c r="BY2" s="20" t="s">
        <v>53</v>
      </c>
      <c r="BZ2" s="21"/>
      <c r="CA2" s="12" t="s">
        <v>54</v>
      </c>
      <c r="CB2" s="13"/>
      <c r="CC2" s="12" t="s">
        <v>55</v>
      </c>
      <c r="CD2" s="13"/>
      <c r="CE2" s="12" t="s">
        <v>56</v>
      </c>
      <c r="CF2" s="13"/>
      <c r="CG2" s="12" t="s">
        <v>57</v>
      </c>
      <c r="CH2" s="13"/>
      <c r="CI2" s="12" t="s">
        <v>58</v>
      </c>
      <c r="CJ2" s="23"/>
      <c r="CK2" s="14" t="s">
        <v>59</v>
      </c>
      <c r="CL2" s="22"/>
      <c r="CM2" s="20" t="s">
        <v>60</v>
      </c>
      <c r="CN2" s="21"/>
      <c r="CO2" s="20" t="s">
        <v>61</v>
      </c>
      <c r="CP2" s="21"/>
    </row>
    <row r="3" spans="1:94" ht="31.5" x14ac:dyDescent="0.25">
      <c r="A3" s="11"/>
      <c r="B3" s="11"/>
      <c r="C3" s="24" t="s">
        <v>62</v>
      </c>
      <c r="D3" s="25" t="s">
        <v>63</v>
      </c>
      <c r="E3" s="24" t="s">
        <v>62</v>
      </c>
      <c r="F3" s="25" t="s">
        <v>63</v>
      </c>
      <c r="G3" s="25" t="s">
        <v>62</v>
      </c>
      <c r="H3" s="25" t="s">
        <v>63</v>
      </c>
      <c r="I3" s="25" t="s">
        <v>62</v>
      </c>
      <c r="J3" s="25" t="s">
        <v>63</v>
      </c>
      <c r="K3" s="25" t="s">
        <v>62</v>
      </c>
      <c r="L3" s="25" t="s">
        <v>63</v>
      </c>
      <c r="M3" s="25" t="s">
        <v>62</v>
      </c>
      <c r="N3" s="25" t="s">
        <v>63</v>
      </c>
      <c r="O3" s="25" t="s">
        <v>62</v>
      </c>
      <c r="P3" s="25" t="s">
        <v>63</v>
      </c>
      <c r="Q3" s="25" t="s">
        <v>62</v>
      </c>
      <c r="R3" s="25" t="s">
        <v>63</v>
      </c>
      <c r="S3" s="25" t="s">
        <v>62</v>
      </c>
      <c r="T3" s="25" t="s">
        <v>63</v>
      </c>
      <c r="U3" s="25" t="s">
        <v>62</v>
      </c>
      <c r="V3" s="25" t="s">
        <v>63</v>
      </c>
      <c r="W3" s="25" t="s">
        <v>62</v>
      </c>
      <c r="X3" s="25" t="s">
        <v>63</v>
      </c>
      <c r="Y3" s="25" t="s">
        <v>62</v>
      </c>
      <c r="Z3" s="25" t="s">
        <v>63</v>
      </c>
      <c r="AA3" s="25" t="s">
        <v>62</v>
      </c>
      <c r="AB3" s="25" t="s">
        <v>63</v>
      </c>
      <c r="AC3" s="25" t="s">
        <v>62</v>
      </c>
      <c r="AD3" s="25" t="s">
        <v>63</v>
      </c>
      <c r="AE3" s="25" t="s">
        <v>62</v>
      </c>
      <c r="AF3" s="25" t="s">
        <v>63</v>
      </c>
      <c r="AG3" s="25" t="s">
        <v>62</v>
      </c>
      <c r="AH3" s="25" t="s">
        <v>63</v>
      </c>
      <c r="AI3" s="25" t="s">
        <v>62</v>
      </c>
      <c r="AJ3" s="25" t="s">
        <v>63</v>
      </c>
      <c r="AK3" s="25" t="s">
        <v>62</v>
      </c>
      <c r="AL3" s="25" t="s">
        <v>63</v>
      </c>
      <c r="AM3" s="25" t="s">
        <v>62</v>
      </c>
      <c r="AN3" s="25" t="s">
        <v>63</v>
      </c>
      <c r="AO3" s="25" t="s">
        <v>62</v>
      </c>
      <c r="AP3" s="25" t="s">
        <v>63</v>
      </c>
      <c r="AQ3" s="25" t="s">
        <v>62</v>
      </c>
      <c r="AR3" s="25" t="s">
        <v>63</v>
      </c>
      <c r="AS3" s="25" t="s">
        <v>62</v>
      </c>
      <c r="AT3" s="25" t="s">
        <v>63</v>
      </c>
      <c r="AU3" s="25" t="s">
        <v>62</v>
      </c>
      <c r="AV3" s="25" t="s">
        <v>63</v>
      </c>
      <c r="AW3" s="25" t="s">
        <v>62</v>
      </c>
      <c r="AX3" s="25" t="s">
        <v>63</v>
      </c>
      <c r="AY3" s="25" t="s">
        <v>62</v>
      </c>
      <c r="AZ3" s="25" t="s">
        <v>63</v>
      </c>
      <c r="BA3" s="25" t="s">
        <v>62</v>
      </c>
      <c r="BB3" s="25" t="s">
        <v>63</v>
      </c>
      <c r="BC3" s="25" t="s">
        <v>62</v>
      </c>
      <c r="BD3" s="25" t="s">
        <v>63</v>
      </c>
      <c r="BE3" s="25" t="s">
        <v>62</v>
      </c>
      <c r="BF3" s="25" t="s">
        <v>63</v>
      </c>
      <c r="BG3" s="25" t="s">
        <v>62</v>
      </c>
      <c r="BH3" s="25" t="s">
        <v>63</v>
      </c>
      <c r="BI3" s="25" t="s">
        <v>62</v>
      </c>
      <c r="BJ3" s="25" t="s">
        <v>63</v>
      </c>
      <c r="BK3" s="25" t="s">
        <v>62</v>
      </c>
      <c r="BL3" s="25" t="s">
        <v>63</v>
      </c>
      <c r="BM3" s="25" t="s">
        <v>62</v>
      </c>
      <c r="BN3" s="25" t="s">
        <v>63</v>
      </c>
      <c r="BO3" s="25" t="s">
        <v>62</v>
      </c>
      <c r="BP3" s="25" t="s">
        <v>63</v>
      </c>
      <c r="BQ3" s="25" t="s">
        <v>62</v>
      </c>
      <c r="BR3" s="25" t="s">
        <v>63</v>
      </c>
      <c r="BS3" s="25" t="s">
        <v>62</v>
      </c>
      <c r="BT3" s="25" t="s">
        <v>63</v>
      </c>
      <c r="BU3" s="25" t="s">
        <v>62</v>
      </c>
      <c r="BV3" s="25" t="s">
        <v>63</v>
      </c>
      <c r="BW3" s="25" t="s">
        <v>62</v>
      </c>
      <c r="BX3" s="25" t="s">
        <v>63</v>
      </c>
      <c r="BY3" s="25" t="s">
        <v>62</v>
      </c>
      <c r="BZ3" s="25" t="s">
        <v>63</v>
      </c>
      <c r="CA3" s="24" t="s">
        <v>62</v>
      </c>
      <c r="CB3" s="25" t="s">
        <v>63</v>
      </c>
      <c r="CC3" s="26" t="s">
        <v>62</v>
      </c>
      <c r="CD3" s="25" t="s">
        <v>63</v>
      </c>
      <c r="CE3" s="25" t="s">
        <v>62</v>
      </c>
      <c r="CF3" s="25" t="s">
        <v>63</v>
      </c>
      <c r="CG3" s="25" t="s">
        <v>62</v>
      </c>
      <c r="CH3" s="25" t="s">
        <v>63</v>
      </c>
      <c r="CI3" s="25" t="s">
        <v>62</v>
      </c>
      <c r="CJ3" s="25" t="s">
        <v>63</v>
      </c>
      <c r="CK3" s="25" t="s">
        <v>62</v>
      </c>
      <c r="CL3" s="25" t="s">
        <v>63</v>
      </c>
      <c r="CM3" s="25" t="s">
        <v>62</v>
      </c>
      <c r="CN3" s="25" t="s">
        <v>63</v>
      </c>
      <c r="CO3" s="25" t="s">
        <v>62</v>
      </c>
      <c r="CP3" s="25" t="s">
        <v>63</v>
      </c>
    </row>
    <row r="4" spans="1:94" ht="47.25" x14ac:dyDescent="0.25">
      <c r="A4" s="11">
        <v>1</v>
      </c>
      <c r="B4" s="27" t="s">
        <v>64</v>
      </c>
      <c r="C4" s="28">
        <v>385</v>
      </c>
      <c r="D4" s="29">
        <v>2</v>
      </c>
      <c r="E4" s="30">
        <v>0.96</v>
      </c>
      <c r="F4" s="29">
        <v>0</v>
      </c>
      <c r="G4" s="31">
        <v>0.82</v>
      </c>
      <c r="H4" s="29">
        <v>0</v>
      </c>
      <c r="I4" s="30">
        <v>0</v>
      </c>
      <c r="J4" s="29">
        <v>0</v>
      </c>
      <c r="K4" s="31">
        <v>0.94</v>
      </c>
      <c r="L4" s="29">
        <v>5</v>
      </c>
      <c r="M4" s="30">
        <v>1</v>
      </c>
      <c r="N4" s="29">
        <v>5</v>
      </c>
      <c r="O4" s="31">
        <v>0.02</v>
      </c>
      <c r="P4" s="32">
        <v>1</v>
      </c>
      <c r="Q4" s="30">
        <v>3.6999999999999998E-2</v>
      </c>
      <c r="R4" s="32">
        <v>4</v>
      </c>
      <c r="S4" s="30">
        <v>0.94</v>
      </c>
      <c r="T4" s="32">
        <v>5</v>
      </c>
      <c r="U4" s="30">
        <v>0</v>
      </c>
      <c r="V4" s="32">
        <v>0</v>
      </c>
      <c r="W4" s="30">
        <v>0.43</v>
      </c>
      <c r="X4" s="32">
        <v>5</v>
      </c>
      <c r="Y4" s="30">
        <v>0.35</v>
      </c>
      <c r="Z4" s="32">
        <v>3</v>
      </c>
      <c r="AA4" s="33">
        <v>220</v>
      </c>
      <c r="AB4" s="32">
        <v>5</v>
      </c>
      <c r="AC4" s="31">
        <v>0.40200000000000002</v>
      </c>
      <c r="AD4" s="32">
        <v>2</v>
      </c>
      <c r="AE4" s="31">
        <v>0</v>
      </c>
      <c r="AF4" s="32">
        <v>0</v>
      </c>
      <c r="AG4" s="30">
        <v>7.0000000000000007E-2</v>
      </c>
      <c r="AH4" s="32">
        <v>3</v>
      </c>
      <c r="AI4" s="30">
        <v>1</v>
      </c>
      <c r="AJ4" s="32">
        <v>5</v>
      </c>
      <c r="AK4" s="34" t="s">
        <v>65</v>
      </c>
      <c r="AL4" s="32">
        <v>3</v>
      </c>
      <c r="AM4" s="35">
        <v>0.08</v>
      </c>
      <c r="AN4" s="32">
        <v>4</v>
      </c>
      <c r="AO4" s="29">
        <v>6</v>
      </c>
      <c r="AP4" s="32">
        <v>5</v>
      </c>
      <c r="AQ4" s="30">
        <v>0.75209999999999999</v>
      </c>
      <c r="AR4" s="32">
        <v>3</v>
      </c>
      <c r="AS4" s="31">
        <v>0.752</v>
      </c>
      <c r="AT4" s="32">
        <v>5</v>
      </c>
      <c r="AU4" s="28">
        <v>10.18</v>
      </c>
      <c r="AV4" s="32">
        <v>5</v>
      </c>
      <c r="AW4" s="28">
        <v>5</v>
      </c>
      <c r="AX4" s="32">
        <v>5</v>
      </c>
      <c r="AY4" s="28">
        <v>2</v>
      </c>
      <c r="AZ4" s="32">
        <v>2</v>
      </c>
      <c r="BA4" s="28">
        <v>5</v>
      </c>
      <c r="BB4" s="32">
        <v>5</v>
      </c>
      <c r="BC4" s="31">
        <v>1</v>
      </c>
      <c r="BD4" s="32">
        <v>5</v>
      </c>
      <c r="BE4" s="31">
        <v>0.28599999999999998</v>
      </c>
      <c r="BF4" s="32">
        <v>3</v>
      </c>
      <c r="BG4" s="33">
        <v>0</v>
      </c>
      <c r="BH4" s="32">
        <v>0</v>
      </c>
      <c r="BI4" s="28" t="s">
        <v>66</v>
      </c>
      <c r="BJ4" s="32">
        <v>5</v>
      </c>
      <c r="BK4" s="28">
        <v>0</v>
      </c>
      <c r="BL4" s="32">
        <v>0</v>
      </c>
      <c r="BM4" s="28">
        <v>0</v>
      </c>
      <c r="BN4" s="32">
        <v>0</v>
      </c>
      <c r="BO4" s="28">
        <v>0</v>
      </c>
      <c r="BP4" s="32">
        <v>0</v>
      </c>
      <c r="BQ4" s="36">
        <v>5</v>
      </c>
      <c r="BR4" s="32">
        <v>5</v>
      </c>
      <c r="BS4" s="28">
        <v>12</v>
      </c>
      <c r="BT4" s="32">
        <v>4</v>
      </c>
      <c r="BU4" s="31">
        <v>0.48499999999999999</v>
      </c>
      <c r="BV4" s="32">
        <v>2</v>
      </c>
      <c r="BW4" s="30">
        <v>0.4</v>
      </c>
      <c r="BX4" s="32">
        <v>5</v>
      </c>
      <c r="BY4" s="30">
        <v>0.64</v>
      </c>
      <c r="BZ4" s="32">
        <v>4</v>
      </c>
      <c r="CA4" s="31">
        <v>0.6</v>
      </c>
      <c r="CB4" s="32">
        <v>2</v>
      </c>
      <c r="CC4" s="31">
        <v>0.77</v>
      </c>
      <c r="CD4" s="32">
        <v>5</v>
      </c>
      <c r="CE4" s="28">
        <v>8</v>
      </c>
      <c r="CF4" s="32">
        <v>5</v>
      </c>
      <c r="CG4" s="28">
        <v>3</v>
      </c>
      <c r="CH4" s="32">
        <v>3</v>
      </c>
      <c r="CI4" s="28" t="s">
        <v>67</v>
      </c>
      <c r="CJ4" s="32">
        <v>3</v>
      </c>
      <c r="CK4" s="37">
        <v>0.15</v>
      </c>
      <c r="CL4" s="32">
        <v>4</v>
      </c>
      <c r="CM4" s="31">
        <v>0.47</v>
      </c>
      <c r="CN4" s="32">
        <v>5</v>
      </c>
      <c r="CO4" s="38">
        <v>172</v>
      </c>
      <c r="CP4" s="32">
        <v>2</v>
      </c>
    </row>
    <row r="5" spans="1:94" ht="31.5" x14ac:dyDescent="0.25">
      <c r="A5" s="11">
        <v>2</v>
      </c>
      <c r="B5" s="27" t="s">
        <v>68</v>
      </c>
      <c r="C5" s="28">
        <v>501</v>
      </c>
      <c r="D5" s="29">
        <v>3</v>
      </c>
      <c r="E5" s="30">
        <v>1.02</v>
      </c>
      <c r="F5" s="29">
        <v>3</v>
      </c>
      <c r="G5" s="31">
        <v>0.88</v>
      </c>
      <c r="H5" s="29">
        <v>0</v>
      </c>
      <c r="I5" s="30">
        <v>0.40500000000000003</v>
      </c>
      <c r="J5" s="29">
        <v>5</v>
      </c>
      <c r="K5" s="31">
        <v>0.89</v>
      </c>
      <c r="L5" s="29">
        <v>4</v>
      </c>
      <c r="M5" s="30">
        <v>0.81</v>
      </c>
      <c r="N5" s="29">
        <v>0</v>
      </c>
      <c r="O5" s="31">
        <v>0.1</v>
      </c>
      <c r="P5" s="32">
        <v>4</v>
      </c>
      <c r="Q5" s="30">
        <v>8.7999999999999995E-2</v>
      </c>
      <c r="R5" s="32">
        <v>0</v>
      </c>
      <c r="S5" s="30">
        <v>0.83</v>
      </c>
      <c r="T5" s="32">
        <v>4</v>
      </c>
      <c r="U5" s="30">
        <v>0</v>
      </c>
      <c r="V5" s="32">
        <v>0</v>
      </c>
      <c r="W5" s="30">
        <v>0.33300000000000002</v>
      </c>
      <c r="X5" s="32">
        <v>5</v>
      </c>
      <c r="Y5" s="30">
        <v>0</v>
      </c>
      <c r="Z5" s="32">
        <v>0</v>
      </c>
      <c r="AA5" s="33">
        <v>8</v>
      </c>
      <c r="AB5" s="32">
        <v>1</v>
      </c>
      <c r="AC5" s="31">
        <v>0.43099999999999999</v>
      </c>
      <c r="AD5" s="32">
        <v>3</v>
      </c>
      <c r="AE5" s="31">
        <v>4.0000000000000001E-3</v>
      </c>
      <c r="AF5" s="32">
        <v>1</v>
      </c>
      <c r="AG5" s="30">
        <v>4.9000000000000002E-2</v>
      </c>
      <c r="AH5" s="32">
        <v>2</v>
      </c>
      <c r="AI5" s="30">
        <v>1</v>
      </c>
      <c r="AJ5" s="32">
        <v>5</v>
      </c>
      <c r="AK5" s="34" t="s">
        <v>69</v>
      </c>
      <c r="AL5" s="32">
        <v>5</v>
      </c>
      <c r="AM5" s="35">
        <v>0</v>
      </c>
      <c r="AN5" s="32">
        <v>0</v>
      </c>
      <c r="AO5" s="29">
        <v>12</v>
      </c>
      <c r="AP5" s="32">
        <v>5</v>
      </c>
      <c r="AQ5" s="30">
        <v>0.51</v>
      </c>
      <c r="AR5" s="32">
        <v>1</v>
      </c>
      <c r="AS5" s="31">
        <v>0.04</v>
      </c>
      <c r="AT5" s="32">
        <v>2</v>
      </c>
      <c r="AU5" s="28">
        <v>22</v>
      </c>
      <c r="AV5" s="32">
        <v>5</v>
      </c>
      <c r="AW5" s="28">
        <v>8</v>
      </c>
      <c r="AX5" s="32">
        <v>5</v>
      </c>
      <c r="AY5" s="28">
        <v>5</v>
      </c>
      <c r="AZ5" s="32">
        <v>5</v>
      </c>
      <c r="BA5" s="28">
        <v>10</v>
      </c>
      <c r="BB5" s="32">
        <v>5</v>
      </c>
      <c r="BC5" s="31">
        <v>0.83</v>
      </c>
      <c r="BD5" s="32">
        <v>5</v>
      </c>
      <c r="BE5" s="31">
        <v>0.5</v>
      </c>
      <c r="BF5" s="32">
        <v>5</v>
      </c>
      <c r="BG5" s="33">
        <v>0</v>
      </c>
      <c r="BH5" s="32">
        <v>0</v>
      </c>
      <c r="BI5" s="28" t="s">
        <v>70</v>
      </c>
      <c r="BJ5" s="32">
        <v>3</v>
      </c>
      <c r="BK5" s="28">
        <v>9</v>
      </c>
      <c r="BL5" s="32">
        <v>5</v>
      </c>
      <c r="BM5" s="28">
        <v>7</v>
      </c>
      <c r="BN5" s="32">
        <v>5</v>
      </c>
      <c r="BO5" s="28">
        <v>0</v>
      </c>
      <c r="BP5" s="32">
        <v>0</v>
      </c>
      <c r="BQ5" s="36">
        <v>5</v>
      </c>
      <c r="BR5" s="32">
        <v>5</v>
      </c>
      <c r="BS5" s="28">
        <v>22.2</v>
      </c>
      <c r="BT5" s="32">
        <v>5</v>
      </c>
      <c r="BU5" s="31">
        <v>0.378</v>
      </c>
      <c r="BV5" s="32">
        <v>0</v>
      </c>
      <c r="BW5" s="30">
        <v>0.31</v>
      </c>
      <c r="BX5" s="32">
        <v>5</v>
      </c>
      <c r="BY5" s="30">
        <v>0.76500000000000001</v>
      </c>
      <c r="BZ5" s="32">
        <v>5</v>
      </c>
      <c r="CA5" s="31">
        <v>0.74</v>
      </c>
      <c r="CB5" s="32">
        <v>3</v>
      </c>
      <c r="CC5" s="31">
        <v>0.37</v>
      </c>
      <c r="CD5" s="32">
        <v>0</v>
      </c>
      <c r="CE5" s="28">
        <v>5</v>
      </c>
      <c r="CF5" s="32">
        <v>5</v>
      </c>
      <c r="CG5" s="28">
        <v>2</v>
      </c>
      <c r="CH5" s="32">
        <v>2</v>
      </c>
      <c r="CI5" s="28">
        <v>0</v>
      </c>
      <c r="CJ5" s="32">
        <v>0</v>
      </c>
      <c r="CK5" s="37">
        <v>0.13300000000000001</v>
      </c>
      <c r="CL5" s="32">
        <v>3</v>
      </c>
      <c r="CM5" s="31">
        <v>0.44500000000000001</v>
      </c>
      <c r="CN5" s="32">
        <v>5</v>
      </c>
      <c r="CO5" s="38">
        <v>1693.3</v>
      </c>
      <c r="CP5" s="32">
        <v>5</v>
      </c>
    </row>
    <row r="6" spans="1:94" ht="47.25" x14ac:dyDescent="0.25">
      <c r="A6" s="11">
        <v>3</v>
      </c>
      <c r="B6" s="27" t="s">
        <v>71</v>
      </c>
      <c r="C6" s="28">
        <v>293</v>
      </c>
      <c r="D6" s="29">
        <v>1</v>
      </c>
      <c r="E6" s="30">
        <v>1.03</v>
      </c>
      <c r="F6" s="29">
        <v>3</v>
      </c>
      <c r="G6" s="31">
        <v>0.85</v>
      </c>
      <c r="H6" s="29">
        <v>0</v>
      </c>
      <c r="I6" s="30">
        <v>0</v>
      </c>
      <c r="J6" s="29">
        <v>0</v>
      </c>
      <c r="K6" s="31">
        <v>0.98699999999999999</v>
      </c>
      <c r="L6" s="29">
        <v>5</v>
      </c>
      <c r="M6" s="30">
        <v>0.93200000000000005</v>
      </c>
      <c r="N6" s="29">
        <v>2</v>
      </c>
      <c r="O6" s="31">
        <v>0.2</v>
      </c>
      <c r="P6" s="32">
        <v>5</v>
      </c>
      <c r="Q6" s="30">
        <v>7.5999999999999998E-2</v>
      </c>
      <c r="R6" s="32">
        <v>0</v>
      </c>
      <c r="S6" s="30">
        <v>0.97799999999999998</v>
      </c>
      <c r="T6" s="32">
        <v>5</v>
      </c>
      <c r="U6" s="30">
        <v>0</v>
      </c>
      <c r="V6" s="32">
        <v>0</v>
      </c>
      <c r="W6" s="30">
        <v>0.43</v>
      </c>
      <c r="X6" s="32">
        <v>5</v>
      </c>
      <c r="Y6" s="30">
        <v>0.48699999999999999</v>
      </c>
      <c r="Z6" s="32">
        <v>5</v>
      </c>
      <c r="AA6" s="33">
        <v>5</v>
      </c>
      <c r="AB6" s="32">
        <v>1</v>
      </c>
      <c r="AC6" s="31">
        <v>0.41</v>
      </c>
      <c r="AD6" s="32">
        <v>2</v>
      </c>
      <c r="AE6" s="31">
        <v>1.4E-2</v>
      </c>
      <c r="AF6" s="32">
        <v>2</v>
      </c>
      <c r="AG6" s="30">
        <v>7.8E-2</v>
      </c>
      <c r="AH6" s="32">
        <v>3</v>
      </c>
      <c r="AI6" s="30">
        <v>0.85599999999999998</v>
      </c>
      <c r="AJ6" s="32">
        <v>2</v>
      </c>
      <c r="AK6" s="34" t="s">
        <v>72</v>
      </c>
      <c r="AL6" s="32">
        <v>1</v>
      </c>
      <c r="AM6" s="35">
        <v>0.19700000000000001</v>
      </c>
      <c r="AN6" s="32">
        <v>5</v>
      </c>
      <c r="AO6" s="29">
        <v>12</v>
      </c>
      <c r="AP6" s="32">
        <v>5</v>
      </c>
      <c r="AQ6" s="30">
        <v>0</v>
      </c>
      <c r="AR6" s="32">
        <v>0</v>
      </c>
      <c r="AS6" s="31">
        <v>0</v>
      </c>
      <c r="AT6" s="32">
        <v>0</v>
      </c>
      <c r="AU6" s="28">
        <v>7</v>
      </c>
      <c r="AV6" s="32">
        <v>5</v>
      </c>
      <c r="AW6" s="28">
        <v>5</v>
      </c>
      <c r="AX6" s="32">
        <v>5</v>
      </c>
      <c r="AY6" s="28">
        <v>1</v>
      </c>
      <c r="AZ6" s="32">
        <v>1</v>
      </c>
      <c r="BA6" s="28">
        <v>5</v>
      </c>
      <c r="BB6" s="32">
        <v>5</v>
      </c>
      <c r="BC6" s="31">
        <v>1</v>
      </c>
      <c r="BD6" s="32">
        <v>5</v>
      </c>
      <c r="BE6" s="31">
        <v>0.28599999999999998</v>
      </c>
      <c r="BF6" s="32">
        <v>3</v>
      </c>
      <c r="BG6" s="33">
        <v>0</v>
      </c>
      <c r="BH6" s="32">
        <v>0</v>
      </c>
      <c r="BI6" s="28" t="s">
        <v>70</v>
      </c>
      <c r="BJ6" s="32">
        <v>3</v>
      </c>
      <c r="BK6" s="28">
        <v>4</v>
      </c>
      <c r="BL6" s="32">
        <v>5</v>
      </c>
      <c r="BM6" s="28">
        <v>5</v>
      </c>
      <c r="BN6" s="32">
        <v>5</v>
      </c>
      <c r="BO6" s="28">
        <v>0</v>
      </c>
      <c r="BP6" s="32">
        <v>0</v>
      </c>
      <c r="BQ6" s="36">
        <v>6</v>
      </c>
      <c r="BR6" s="32">
        <v>5</v>
      </c>
      <c r="BS6" s="28">
        <v>29.3</v>
      </c>
      <c r="BT6" s="32">
        <v>5</v>
      </c>
      <c r="BU6" s="31">
        <v>0.4</v>
      </c>
      <c r="BV6" s="32">
        <v>1</v>
      </c>
      <c r="BW6" s="30">
        <v>0.437</v>
      </c>
      <c r="BX6" s="32">
        <v>5</v>
      </c>
      <c r="BY6" s="30">
        <v>0.7</v>
      </c>
      <c r="BZ6" s="32">
        <v>5</v>
      </c>
      <c r="CA6" s="31">
        <v>0.70499999999999996</v>
      </c>
      <c r="CB6" s="32">
        <v>3</v>
      </c>
      <c r="CC6" s="31">
        <v>0.75</v>
      </c>
      <c r="CD6" s="32">
        <v>5</v>
      </c>
      <c r="CE6" s="28">
        <v>10</v>
      </c>
      <c r="CF6" s="32">
        <v>5</v>
      </c>
      <c r="CG6" s="28">
        <v>3</v>
      </c>
      <c r="CH6" s="32">
        <v>3</v>
      </c>
      <c r="CI6" s="28">
        <v>0</v>
      </c>
      <c r="CJ6" s="32">
        <v>0</v>
      </c>
      <c r="CK6" s="37">
        <v>0</v>
      </c>
      <c r="CL6" s="32">
        <v>0</v>
      </c>
      <c r="CM6" s="31">
        <v>0.78</v>
      </c>
      <c r="CN6" s="32">
        <v>5</v>
      </c>
      <c r="CO6" s="38">
        <v>0</v>
      </c>
      <c r="CP6" s="32">
        <v>0</v>
      </c>
    </row>
    <row r="7" spans="1:94" ht="47.25" x14ac:dyDescent="0.25">
      <c r="A7" s="11">
        <v>4</v>
      </c>
      <c r="B7" s="27" t="s">
        <v>73</v>
      </c>
      <c r="C7" s="28">
        <v>402</v>
      </c>
      <c r="D7" s="29">
        <v>2</v>
      </c>
      <c r="E7" s="30">
        <v>1.0549999999999999</v>
      </c>
      <c r="F7" s="29">
        <v>4</v>
      </c>
      <c r="G7" s="31">
        <v>0.92</v>
      </c>
      <c r="H7" s="29">
        <v>1</v>
      </c>
      <c r="I7" s="30">
        <v>0.114</v>
      </c>
      <c r="J7" s="29">
        <v>4</v>
      </c>
      <c r="K7" s="31">
        <v>0.94</v>
      </c>
      <c r="L7" s="29">
        <v>5</v>
      </c>
      <c r="M7" s="30">
        <v>0.86</v>
      </c>
      <c r="N7" s="29">
        <v>0</v>
      </c>
      <c r="O7" s="31">
        <v>0.03</v>
      </c>
      <c r="P7" s="32">
        <v>1</v>
      </c>
      <c r="Q7" s="30">
        <v>6.4000000000000001E-2</v>
      </c>
      <c r="R7" s="32">
        <v>1</v>
      </c>
      <c r="S7" s="30">
        <v>0.67</v>
      </c>
      <c r="T7" s="32">
        <v>2</v>
      </c>
      <c r="U7" s="30">
        <v>0</v>
      </c>
      <c r="V7" s="32">
        <v>0</v>
      </c>
      <c r="W7" s="30">
        <v>0.46700000000000003</v>
      </c>
      <c r="X7" s="32">
        <v>5</v>
      </c>
      <c r="Y7" s="30">
        <v>0.5</v>
      </c>
      <c r="Z7" s="32">
        <v>5</v>
      </c>
      <c r="AA7" s="33">
        <v>201</v>
      </c>
      <c r="AB7" s="32">
        <v>5</v>
      </c>
      <c r="AC7" s="31">
        <v>0.46800000000000003</v>
      </c>
      <c r="AD7" s="32">
        <v>3</v>
      </c>
      <c r="AE7" s="31">
        <v>6.2E-2</v>
      </c>
      <c r="AF7" s="32">
        <v>5</v>
      </c>
      <c r="AG7" s="30">
        <v>0.1</v>
      </c>
      <c r="AH7" s="32">
        <v>4</v>
      </c>
      <c r="AI7" s="30">
        <v>0.9</v>
      </c>
      <c r="AJ7" s="32">
        <v>3</v>
      </c>
      <c r="AK7" s="34" t="s">
        <v>74</v>
      </c>
      <c r="AL7" s="32">
        <v>4</v>
      </c>
      <c r="AM7" s="35">
        <v>0.14000000000000001</v>
      </c>
      <c r="AN7" s="32">
        <v>5</v>
      </c>
      <c r="AO7" s="29">
        <v>7</v>
      </c>
      <c r="AP7" s="32">
        <v>5</v>
      </c>
      <c r="AQ7" s="30">
        <v>0.8</v>
      </c>
      <c r="AR7" s="32">
        <v>3</v>
      </c>
      <c r="AS7" s="31">
        <v>0.108</v>
      </c>
      <c r="AT7" s="32">
        <v>5</v>
      </c>
      <c r="AU7" s="28">
        <v>9</v>
      </c>
      <c r="AV7" s="32">
        <v>5</v>
      </c>
      <c r="AW7" s="28">
        <v>3</v>
      </c>
      <c r="AX7" s="32">
        <v>3</v>
      </c>
      <c r="AY7" s="28">
        <v>6</v>
      </c>
      <c r="AZ7" s="32">
        <v>5</v>
      </c>
      <c r="BA7" s="28">
        <v>6</v>
      </c>
      <c r="BB7" s="32">
        <v>5</v>
      </c>
      <c r="BC7" s="31">
        <v>0.97</v>
      </c>
      <c r="BD7" s="32">
        <v>5</v>
      </c>
      <c r="BE7" s="31">
        <v>0.73</v>
      </c>
      <c r="BF7" s="32">
        <v>5</v>
      </c>
      <c r="BG7" s="33">
        <v>7</v>
      </c>
      <c r="BH7" s="32">
        <v>5</v>
      </c>
      <c r="BI7" s="28" t="s">
        <v>75</v>
      </c>
      <c r="BJ7" s="32">
        <v>5</v>
      </c>
      <c r="BK7" s="28">
        <v>7</v>
      </c>
      <c r="BL7" s="32">
        <v>5</v>
      </c>
      <c r="BM7" s="28">
        <v>5</v>
      </c>
      <c r="BN7" s="32">
        <v>5</v>
      </c>
      <c r="BO7" s="28">
        <v>0</v>
      </c>
      <c r="BP7" s="32">
        <v>0</v>
      </c>
      <c r="BQ7" s="36">
        <v>9</v>
      </c>
      <c r="BR7" s="32">
        <v>5</v>
      </c>
      <c r="BS7" s="28">
        <v>11.6</v>
      </c>
      <c r="BT7" s="32">
        <v>4</v>
      </c>
      <c r="BU7" s="31">
        <v>0.49199999999999999</v>
      </c>
      <c r="BV7" s="32">
        <v>2</v>
      </c>
      <c r="BW7" s="30">
        <v>0.27300000000000002</v>
      </c>
      <c r="BX7" s="32">
        <v>4</v>
      </c>
      <c r="BY7" s="30">
        <v>0.51</v>
      </c>
      <c r="BZ7" s="32">
        <v>3</v>
      </c>
      <c r="CA7" s="31">
        <v>0.95</v>
      </c>
      <c r="CB7" s="32">
        <v>5</v>
      </c>
      <c r="CC7" s="31">
        <v>0.65</v>
      </c>
      <c r="CD7" s="32">
        <v>5</v>
      </c>
      <c r="CE7" s="28">
        <v>9</v>
      </c>
      <c r="CF7" s="32">
        <v>5</v>
      </c>
      <c r="CG7" s="28">
        <v>4</v>
      </c>
      <c r="CH7" s="32">
        <v>4</v>
      </c>
      <c r="CI7" s="28" t="s">
        <v>76</v>
      </c>
      <c r="CJ7" s="32">
        <v>5</v>
      </c>
      <c r="CK7" s="37">
        <v>0.153</v>
      </c>
      <c r="CL7" s="32">
        <v>4</v>
      </c>
      <c r="CM7" s="31">
        <v>0.53</v>
      </c>
      <c r="CN7" s="32">
        <v>5</v>
      </c>
      <c r="CO7" s="38">
        <v>1.2</v>
      </c>
      <c r="CP7" s="32">
        <v>1</v>
      </c>
    </row>
    <row r="8" spans="1:94" ht="47.25" x14ac:dyDescent="0.25">
      <c r="A8" s="11">
        <v>5</v>
      </c>
      <c r="B8" s="27" t="s">
        <v>77</v>
      </c>
      <c r="C8" s="28">
        <v>777</v>
      </c>
      <c r="D8" s="29">
        <v>4</v>
      </c>
      <c r="E8" s="30">
        <v>1.2370000000000001</v>
      </c>
      <c r="F8" s="29">
        <v>5</v>
      </c>
      <c r="G8" s="31">
        <v>1</v>
      </c>
      <c r="H8" s="29">
        <v>5</v>
      </c>
      <c r="I8" s="30">
        <v>0.02</v>
      </c>
      <c r="J8" s="29">
        <v>1</v>
      </c>
      <c r="K8" s="31">
        <v>0.94199999999999995</v>
      </c>
      <c r="L8" s="29">
        <v>5</v>
      </c>
      <c r="M8" s="30">
        <v>0.93200000000000005</v>
      </c>
      <c r="N8" s="29">
        <v>2</v>
      </c>
      <c r="O8" s="31">
        <v>0</v>
      </c>
      <c r="P8" s="32">
        <v>0</v>
      </c>
      <c r="Q8" s="30">
        <v>7.3999999999999996E-2</v>
      </c>
      <c r="R8" s="32">
        <v>0</v>
      </c>
      <c r="S8" s="30">
        <v>0.84</v>
      </c>
      <c r="T8" s="32">
        <v>4</v>
      </c>
      <c r="U8" s="30">
        <v>0.747</v>
      </c>
      <c r="V8" s="32">
        <v>5</v>
      </c>
      <c r="W8" s="30">
        <v>0.63600000000000001</v>
      </c>
      <c r="X8" s="32">
        <v>5</v>
      </c>
      <c r="Y8" s="30">
        <v>0.5</v>
      </c>
      <c r="Z8" s="32">
        <v>5</v>
      </c>
      <c r="AA8" s="33">
        <v>273</v>
      </c>
      <c r="AB8" s="32">
        <v>5</v>
      </c>
      <c r="AC8" s="31">
        <v>0.33400000000000002</v>
      </c>
      <c r="AD8" s="32">
        <v>1</v>
      </c>
      <c r="AE8" s="31">
        <v>0.09</v>
      </c>
      <c r="AF8" s="32">
        <v>5</v>
      </c>
      <c r="AG8" s="30">
        <v>5.5E-2</v>
      </c>
      <c r="AH8" s="32">
        <v>2</v>
      </c>
      <c r="AI8" s="30">
        <v>0.83</v>
      </c>
      <c r="AJ8" s="32">
        <v>1</v>
      </c>
      <c r="AK8" s="34" t="e">
        <v>#REF!</v>
      </c>
      <c r="AL8" s="32" t="e">
        <v>#REF!</v>
      </c>
      <c r="AM8" s="35">
        <v>0.3</v>
      </c>
      <c r="AN8" s="32">
        <v>5</v>
      </c>
      <c r="AO8" s="29">
        <v>105</v>
      </c>
      <c r="AP8" s="32">
        <v>5</v>
      </c>
      <c r="AQ8" s="30">
        <v>0.377</v>
      </c>
      <c r="AR8" s="32">
        <v>0</v>
      </c>
      <c r="AS8" s="31">
        <v>0.34699999999999998</v>
      </c>
      <c r="AT8" s="32">
        <v>5</v>
      </c>
      <c r="AU8" s="28">
        <v>10</v>
      </c>
      <c r="AV8" s="32">
        <v>5</v>
      </c>
      <c r="AW8" s="28">
        <v>6</v>
      </c>
      <c r="AX8" s="32">
        <v>5</v>
      </c>
      <c r="AY8" s="28">
        <v>7</v>
      </c>
      <c r="AZ8" s="32">
        <v>5</v>
      </c>
      <c r="BA8" s="28">
        <v>13</v>
      </c>
      <c r="BB8" s="32">
        <v>5</v>
      </c>
      <c r="BC8" s="31">
        <v>0.92</v>
      </c>
      <c r="BD8" s="32">
        <v>5</v>
      </c>
      <c r="BE8" s="31">
        <v>0.46</v>
      </c>
      <c r="BF8" s="32">
        <v>5</v>
      </c>
      <c r="BG8" s="33">
        <v>0</v>
      </c>
      <c r="BH8" s="32">
        <v>0</v>
      </c>
      <c r="BI8" s="28" t="s">
        <v>75</v>
      </c>
      <c r="BJ8" s="32">
        <v>5</v>
      </c>
      <c r="BK8" s="28">
        <v>5</v>
      </c>
      <c r="BL8" s="32">
        <v>5</v>
      </c>
      <c r="BM8" s="28">
        <v>6</v>
      </c>
      <c r="BN8" s="32">
        <v>5</v>
      </c>
      <c r="BO8" s="28">
        <v>0</v>
      </c>
      <c r="BP8" s="32">
        <v>0</v>
      </c>
      <c r="BQ8" s="36">
        <v>8</v>
      </c>
      <c r="BR8" s="32">
        <v>5</v>
      </c>
      <c r="BS8" s="28">
        <v>22.9</v>
      </c>
      <c r="BT8" s="32">
        <v>5</v>
      </c>
      <c r="BU8" s="31">
        <v>0.55000000000000004</v>
      </c>
      <c r="BV8" s="32">
        <v>4</v>
      </c>
      <c r="BW8" s="30">
        <v>0.38400000000000001</v>
      </c>
      <c r="BX8" s="32">
        <v>5</v>
      </c>
      <c r="BY8" s="30" t="e">
        <v>#REF!</v>
      </c>
      <c r="BZ8" s="32" t="e">
        <v>#REF!</v>
      </c>
      <c r="CA8" s="31">
        <v>0.99</v>
      </c>
      <c r="CB8" s="32">
        <v>5</v>
      </c>
      <c r="CC8" s="31">
        <v>0.88</v>
      </c>
      <c r="CD8" s="32">
        <v>5</v>
      </c>
      <c r="CE8" s="28">
        <v>7</v>
      </c>
      <c r="CF8" s="32">
        <v>5</v>
      </c>
      <c r="CG8" s="28">
        <v>6</v>
      </c>
      <c r="CH8" s="32">
        <v>5</v>
      </c>
      <c r="CI8" s="28" t="s">
        <v>76</v>
      </c>
      <c r="CJ8" s="32">
        <v>5</v>
      </c>
      <c r="CK8" s="37">
        <v>0.17</v>
      </c>
      <c r="CL8" s="32">
        <v>4</v>
      </c>
      <c r="CM8" s="31">
        <v>0.54</v>
      </c>
      <c r="CN8" s="32">
        <v>5</v>
      </c>
      <c r="CO8" s="38">
        <v>536</v>
      </c>
      <c r="CP8" s="32">
        <v>5</v>
      </c>
    </row>
    <row r="9" spans="1:94" ht="47.25" x14ac:dyDescent="0.25">
      <c r="A9" s="11">
        <v>6</v>
      </c>
      <c r="B9" s="27" t="s">
        <v>78</v>
      </c>
      <c r="C9" s="28">
        <v>587</v>
      </c>
      <c r="D9" s="29">
        <v>3</v>
      </c>
      <c r="E9" s="30">
        <v>1.05</v>
      </c>
      <c r="F9" s="29">
        <v>4</v>
      </c>
      <c r="G9" s="31">
        <v>1</v>
      </c>
      <c r="H9" s="29">
        <v>5</v>
      </c>
      <c r="I9" s="30">
        <v>0</v>
      </c>
      <c r="J9" s="29">
        <v>0</v>
      </c>
      <c r="K9" s="31">
        <v>0.97499999999999998</v>
      </c>
      <c r="L9" s="29">
        <v>5</v>
      </c>
      <c r="M9" s="30">
        <v>1</v>
      </c>
      <c r="N9" s="29">
        <v>5</v>
      </c>
      <c r="O9" s="31">
        <v>5.5E-2</v>
      </c>
      <c r="P9" s="32">
        <v>3</v>
      </c>
      <c r="Q9" s="30">
        <v>1.7999999999999999E-2</v>
      </c>
      <c r="R9" s="32">
        <v>5</v>
      </c>
      <c r="S9" s="30">
        <v>0.83199999999999996</v>
      </c>
      <c r="T9" s="32">
        <v>4</v>
      </c>
      <c r="U9" s="30">
        <v>0.35599999999999998</v>
      </c>
      <c r="V9" s="32">
        <v>5</v>
      </c>
      <c r="W9" s="30">
        <v>0.375</v>
      </c>
      <c r="X9" s="32">
        <v>5</v>
      </c>
      <c r="Y9" s="30">
        <v>0.44</v>
      </c>
      <c r="Z9" s="32">
        <v>5</v>
      </c>
      <c r="AA9" s="33">
        <v>214</v>
      </c>
      <c r="AB9" s="32">
        <v>5</v>
      </c>
      <c r="AC9" s="31">
        <v>0.56000000000000005</v>
      </c>
      <c r="AD9" s="32">
        <v>5</v>
      </c>
      <c r="AE9" s="31">
        <v>7.1999999999999995E-2</v>
      </c>
      <c r="AF9" s="32">
        <v>5</v>
      </c>
      <c r="AG9" s="30">
        <v>0.16</v>
      </c>
      <c r="AH9" s="32">
        <v>5</v>
      </c>
      <c r="AI9" s="30">
        <v>1</v>
      </c>
      <c r="AJ9" s="32">
        <v>5</v>
      </c>
      <c r="AK9" s="34" t="s">
        <v>69</v>
      </c>
      <c r="AL9" s="32">
        <v>5</v>
      </c>
      <c r="AM9" s="35">
        <v>0.66</v>
      </c>
      <c r="AN9" s="32">
        <v>5</v>
      </c>
      <c r="AO9" s="29">
        <v>11</v>
      </c>
      <c r="AP9" s="32">
        <v>5</v>
      </c>
      <c r="AQ9" s="30">
        <v>0.64</v>
      </c>
      <c r="AR9" s="32">
        <v>2</v>
      </c>
      <c r="AS9" s="31">
        <v>0.21</v>
      </c>
      <c r="AT9" s="32">
        <v>5</v>
      </c>
      <c r="AU9" s="28">
        <v>10.9</v>
      </c>
      <c r="AV9" s="32">
        <v>5</v>
      </c>
      <c r="AW9" s="28">
        <v>7</v>
      </c>
      <c r="AX9" s="32">
        <v>5</v>
      </c>
      <c r="AY9" s="28">
        <v>6</v>
      </c>
      <c r="AZ9" s="32">
        <v>5</v>
      </c>
      <c r="BA9" s="28">
        <v>12</v>
      </c>
      <c r="BB9" s="32">
        <v>5</v>
      </c>
      <c r="BC9" s="31">
        <v>1</v>
      </c>
      <c r="BD9" s="32">
        <v>5</v>
      </c>
      <c r="BE9" s="31">
        <v>0.28999999999999998</v>
      </c>
      <c r="BF9" s="32">
        <v>3</v>
      </c>
      <c r="BG9" s="33">
        <v>4</v>
      </c>
      <c r="BH9" s="32">
        <v>4</v>
      </c>
      <c r="BI9" s="28" t="s">
        <v>70</v>
      </c>
      <c r="BJ9" s="32">
        <v>3</v>
      </c>
      <c r="BK9" s="28">
        <v>10</v>
      </c>
      <c r="BL9" s="32">
        <v>5</v>
      </c>
      <c r="BM9" s="28">
        <v>12</v>
      </c>
      <c r="BN9" s="32">
        <v>5</v>
      </c>
      <c r="BO9" s="28">
        <v>5</v>
      </c>
      <c r="BP9" s="32">
        <v>5</v>
      </c>
      <c r="BQ9" s="36">
        <v>9</v>
      </c>
      <c r="BR9" s="32">
        <v>5</v>
      </c>
      <c r="BS9" s="28">
        <v>11.5</v>
      </c>
      <c r="BT9" s="32">
        <v>4</v>
      </c>
      <c r="BU9" s="31">
        <v>0.56999999999999995</v>
      </c>
      <c r="BV9" s="32">
        <v>4</v>
      </c>
      <c r="BW9" s="30">
        <v>0.4</v>
      </c>
      <c r="BX9" s="32">
        <v>5</v>
      </c>
      <c r="BY9" s="30">
        <v>0.6</v>
      </c>
      <c r="BZ9" s="32">
        <v>4</v>
      </c>
      <c r="CA9" s="31">
        <v>0.89</v>
      </c>
      <c r="CB9" s="32">
        <v>5</v>
      </c>
      <c r="CC9" s="31">
        <v>0.6</v>
      </c>
      <c r="CD9" s="32">
        <v>5</v>
      </c>
      <c r="CE9" s="28">
        <v>20</v>
      </c>
      <c r="CF9" s="32">
        <v>5</v>
      </c>
      <c r="CG9" s="28">
        <v>6</v>
      </c>
      <c r="CH9" s="32">
        <v>5</v>
      </c>
      <c r="CI9" s="28" t="s">
        <v>76</v>
      </c>
      <c r="CJ9" s="32">
        <v>5</v>
      </c>
      <c r="CK9" s="37">
        <v>0.20399999999999999</v>
      </c>
      <c r="CL9" s="32">
        <v>5</v>
      </c>
      <c r="CM9" s="31">
        <v>0.63100000000000001</v>
      </c>
      <c r="CN9" s="32">
        <v>5</v>
      </c>
      <c r="CO9" s="38">
        <v>735.8</v>
      </c>
      <c r="CP9" s="32">
        <v>5</v>
      </c>
    </row>
    <row r="10" spans="1:94" ht="47.25" x14ac:dyDescent="0.25">
      <c r="A10" s="11">
        <v>7</v>
      </c>
      <c r="B10" s="27" t="s">
        <v>79</v>
      </c>
      <c r="C10" s="28">
        <v>500</v>
      </c>
      <c r="D10" s="29">
        <v>3</v>
      </c>
      <c r="E10" s="30">
        <v>1.1439999999999999</v>
      </c>
      <c r="F10" s="29">
        <v>5</v>
      </c>
      <c r="G10" s="31">
        <v>1</v>
      </c>
      <c r="H10" s="29">
        <v>5</v>
      </c>
      <c r="I10" s="30">
        <v>0</v>
      </c>
      <c r="J10" s="29">
        <v>0</v>
      </c>
      <c r="K10" s="31">
        <v>0.99</v>
      </c>
      <c r="L10" s="29">
        <v>5</v>
      </c>
      <c r="M10" s="30">
        <v>1</v>
      </c>
      <c r="N10" s="29">
        <v>5</v>
      </c>
      <c r="O10" s="31">
        <v>2.4E-2</v>
      </c>
      <c r="P10" s="32">
        <v>1</v>
      </c>
      <c r="Q10" s="30">
        <v>0</v>
      </c>
      <c r="R10" s="32">
        <v>5</v>
      </c>
      <c r="S10" s="30">
        <v>0.47899999999999998</v>
      </c>
      <c r="T10" s="32">
        <v>0</v>
      </c>
      <c r="U10" s="30">
        <v>0</v>
      </c>
      <c r="V10" s="32">
        <v>0</v>
      </c>
      <c r="W10" s="30">
        <v>0.222</v>
      </c>
      <c r="X10" s="32">
        <v>5</v>
      </c>
      <c r="Y10" s="30">
        <v>0.51200000000000001</v>
      </c>
      <c r="Z10" s="32">
        <v>5</v>
      </c>
      <c r="AA10" s="33">
        <v>13</v>
      </c>
      <c r="AB10" s="32">
        <v>1</v>
      </c>
      <c r="AC10" s="31">
        <v>0.498</v>
      </c>
      <c r="AD10" s="32">
        <v>4</v>
      </c>
      <c r="AE10" s="31">
        <v>7.1999999999999995E-2</v>
      </c>
      <c r="AF10" s="32">
        <v>5</v>
      </c>
      <c r="AG10" s="30">
        <v>0.06</v>
      </c>
      <c r="AH10" s="32">
        <v>2</v>
      </c>
      <c r="AI10" s="30">
        <v>1</v>
      </c>
      <c r="AJ10" s="32">
        <v>5</v>
      </c>
      <c r="AK10" s="34">
        <v>0</v>
      </c>
      <c r="AL10" s="32">
        <v>0</v>
      </c>
      <c r="AM10" s="35">
        <v>0.09</v>
      </c>
      <c r="AN10" s="32">
        <v>5</v>
      </c>
      <c r="AO10" s="29">
        <v>0</v>
      </c>
      <c r="AP10" s="32">
        <v>0</v>
      </c>
      <c r="AQ10" s="30">
        <v>0.154</v>
      </c>
      <c r="AR10" s="32">
        <v>0</v>
      </c>
      <c r="AS10" s="31">
        <v>0.154</v>
      </c>
      <c r="AT10" s="32">
        <v>5</v>
      </c>
      <c r="AU10" s="28">
        <v>13</v>
      </c>
      <c r="AV10" s="32">
        <v>5</v>
      </c>
      <c r="AW10" s="28">
        <v>0</v>
      </c>
      <c r="AX10" s="32">
        <v>0</v>
      </c>
      <c r="AY10" s="28">
        <v>7</v>
      </c>
      <c r="AZ10" s="32">
        <v>5</v>
      </c>
      <c r="BA10" s="28">
        <v>7</v>
      </c>
      <c r="BB10" s="32">
        <v>5</v>
      </c>
      <c r="BC10" s="31">
        <v>0.4</v>
      </c>
      <c r="BD10" s="32">
        <v>2</v>
      </c>
      <c r="BE10" s="31">
        <v>0</v>
      </c>
      <c r="BF10" s="32">
        <v>0</v>
      </c>
      <c r="BG10" s="33">
        <v>0</v>
      </c>
      <c r="BH10" s="32">
        <v>0</v>
      </c>
      <c r="BI10" s="28">
        <v>0</v>
      </c>
      <c r="BJ10" s="32">
        <v>0</v>
      </c>
      <c r="BK10" s="28">
        <v>5</v>
      </c>
      <c r="BL10" s="32">
        <v>5</v>
      </c>
      <c r="BM10" s="28">
        <v>5</v>
      </c>
      <c r="BN10" s="32">
        <v>5</v>
      </c>
      <c r="BO10" s="28">
        <v>0</v>
      </c>
      <c r="BP10" s="32">
        <v>0</v>
      </c>
      <c r="BQ10" s="36">
        <v>5</v>
      </c>
      <c r="BR10" s="32">
        <v>5</v>
      </c>
      <c r="BS10" s="28">
        <v>20.7</v>
      </c>
      <c r="BT10" s="32">
        <v>5</v>
      </c>
      <c r="BU10" s="31">
        <v>0.39</v>
      </c>
      <c r="BV10" s="32">
        <v>0</v>
      </c>
      <c r="BW10" s="30">
        <v>0.52</v>
      </c>
      <c r="BX10" s="32">
        <v>5</v>
      </c>
      <c r="BY10" s="30">
        <v>0.48</v>
      </c>
      <c r="BZ10" s="32">
        <v>2</v>
      </c>
      <c r="CA10" s="31">
        <v>0.82199999999999995</v>
      </c>
      <c r="CB10" s="32">
        <v>4</v>
      </c>
      <c r="CC10" s="31">
        <v>0.6</v>
      </c>
      <c r="CD10" s="32">
        <v>5</v>
      </c>
      <c r="CE10" s="28">
        <v>5</v>
      </c>
      <c r="CF10" s="32">
        <v>5</v>
      </c>
      <c r="CG10" s="28">
        <v>3</v>
      </c>
      <c r="CH10" s="32">
        <v>3</v>
      </c>
      <c r="CI10" s="28">
        <v>0</v>
      </c>
      <c r="CJ10" s="32">
        <v>0</v>
      </c>
      <c r="CK10" s="37">
        <v>0.22600000000000001</v>
      </c>
      <c r="CL10" s="32">
        <v>5</v>
      </c>
      <c r="CM10" s="31">
        <v>0.13100000000000001</v>
      </c>
      <c r="CN10" s="32">
        <v>1</v>
      </c>
      <c r="CO10" s="38">
        <v>60</v>
      </c>
      <c r="CP10" s="32">
        <v>2</v>
      </c>
    </row>
    <row r="11" spans="1:94" ht="31.5" x14ac:dyDescent="0.25">
      <c r="A11" s="11">
        <v>8</v>
      </c>
      <c r="B11" s="27" t="s">
        <v>80</v>
      </c>
      <c r="C11" s="28">
        <v>1446</v>
      </c>
      <c r="D11" s="29">
        <v>5</v>
      </c>
      <c r="E11" s="30">
        <v>1</v>
      </c>
      <c r="F11" s="29">
        <v>3</v>
      </c>
      <c r="G11" s="31">
        <v>1</v>
      </c>
      <c r="H11" s="29">
        <v>5</v>
      </c>
      <c r="I11" s="30">
        <v>0.19400000000000001</v>
      </c>
      <c r="J11" s="29">
        <v>5</v>
      </c>
      <c r="K11" s="31">
        <v>0.97599999999999998</v>
      </c>
      <c r="L11" s="29">
        <v>5</v>
      </c>
      <c r="M11" s="30">
        <v>0.8</v>
      </c>
      <c r="N11" s="29">
        <v>0</v>
      </c>
      <c r="O11" s="31">
        <v>0.15</v>
      </c>
      <c r="P11" s="32">
        <v>5</v>
      </c>
      <c r="Q11" s="30">
        <v>7.8E-2</v>
      </c>
      <c r="R11" s="32">
        <v>0</v>
      </c>
      <c r="S11" s="30">
        <v>0.76900000000000002</v>
      </c>
      <c r="T11" s="32">
        <v>3</v>
      </c>
      <c r="U11" s="30">
        <v>0</v>
      </c>
      <c r="V11" s="32">
        <v>0</v>
      </c>
      <c r="W11" s="30">
        <v>0.3</v>
      </c>
      <c r="X11" s="32">
        <v>5</v>
      </c>
      <c r="Y11" s="30">
        <v>0.49299999999999999</v>
      </c>
      <c r="Z11" s="32">
        <v>5</v>
      </c>
      <c r="AA11" s="33">
        <v>475</v>
      </c>
      <c r="AB11" s="32">
        <v>5</v>
      </c>
      <c r="AC11" s="31">
        <v>0.45</v>
      </c>
      <c r="AD11" s="32">
        <v>3</v>
      </c>
      <c r="AE11" s="31">
        <v>3.5000000000000003E-2</v>
      </c>
      <c r="AF11" s="32">
        <v>3</v>
      </c>
      <c r="AG11" s="30">
        <v>5.6000000000000001E-2</v>
      </c>
      <c r="AH11" s="32">
        <v>2</v>
      </c>
      <c r="AI11" s="30">
        <v>1</v>
      </c>
      <c r="AJ11" s="32">
        <v>5</v>
      </c>
      <c r="AK11" s="34" t="s">
        <v>69</v>
      </c>
      <c r="AL11" s="32">
        <v>5</v>
      </c>
      <c r="AM11" s="35">
        <v>0.16</v>
      </c>
      <c r="AN11" s="32">
        <v>5</v>
      </c>
      <c r="AO11" s="29">
        <v>11</v>
      </c>
      <c r="AP11" s="32">
        <v>5</v>
      </c>
      <c r="AQ11" s="30">
        <v>0.91</v>
      </c>
      <c r="AR11" s="32">
        <v>4</v>
      </c>
      <c r="AS11" s="31">
        <v>0.37</v>
      </c>
      <c r="AT11" s="32">
        <v>5</v>
      </c>
      <c r="AU11" s="28">
        <v>22.6</v>
      </c>
      <c r="AV11" s="32">
        <v>5</v>
      </c>
      <c r="AW11" s="28">
        <v>5</v>
      </c>
      <c r="AX11" s="32">
        <v>5</v>
      </c>
      <c r="AY11" s="28">
        <v>12</v>
      </c>
      <c r="AZ11" s="32">
        <v>5</v>
      </c>
      <c r="BA11" s="28">
        <v>38</v>
      </c>
      <c r="BB11" s="32">
        <v>5</v>
      </c>
      <c r="BC11" s="31">
        <v>0.84</v>
      </c>
      <c r="BD11" s="32">
        <v>5</v>
      </c>
      <c r="BE11" s="31">
        <v>4.3999999999999997E-2</v>
      </c>
      <c r="BF11" s="32">
        <v>1</v>
      </c>
      <c r="BG11" s="33">
        <v>6</v>
      </c>
      <c r="BH11" s="32">
        <v>5</v>
      </c>
      <c r="BI11" s="28">
        <v>0</v>
      </c>
      <c r="BJ11" s="32">
        <v>0</v>
      </c>
      <c r="BK11" s="28">
        <v>5</v>
      </c>
      <c r="BL11" s="32">
        <v>5</v>
      </c>
      <c r="BM11" s="28">
        <v>6</v>
      </c>
      <c r="BN11" s="32">
        <v>5</v>
      </c>
      <c r="BO11" s="28">
        <v>0</v>
      </c>
      <c r="BP11" s="32">
        <v>0</v>
      </c>
      <c r="BQ11" s="36">
        <v>6</v>
      </c>
      <c r="BR11" s="32">
        <v>5</v>
      </c>
      <c r="BS11" s="28">
        <v>20.2</v>
      </c>
      <c r="BT11" s="32">
        <v>5</v>
      </c>
      <c r="BU11" s="31">
        <v>0.44</v>
      </c>
      <c r="BV11" s="32">
        <v>1</v>
      </c>
      <c r="BW11" s="30">
        <v>0.21</v>
      </c>
      <c r="BX11" s="32">
        <v>3</v>
      </c>
      <c r="BY11" s="30">
        <v>0.7</v>
      </c>
      <c r="BZ11" s="32">
        <v>5</v>
      </c>
      <c r="CA11" s="31">
        <v>0.96199999999999997</v>
      </c>
      <c r="CB11" s="32">
        <v>5</v>
      </c>
      <c r="CC11" s="31">
        <v>0.74199999999999999</v>
      </c>
      <c r="CD11" s="32">
        <v>5</v>
      </c>
      <c r="CE11" s="28">
        <v>8</v>
      </c>
      <c r="CF11" s="32">
        <v>5</v>
      </c>
      <c r="CG11" s="28">
        <v>5</v>
      </c>
      <c r="CH11" s="32">
        <v>5</v>
      </c>
      <c r="CI11" s="28" t="s">
        <v>76</v>
      </c>
      <c r="CJ11" s="32">
        <v>5</v>
      </c>
      <c r="CK11" s="37">
        <v>0.13900000000000001</v>
      </c>
      <c r="CL11" s="32">
        <v>3</v>
      </c>
      <c r="CM11" s="31">
        <v>0.253</v>
      </c>
      <c r="CN11" s="32">
        <v>4</v>
      </c>
      <c r="CO11" s="38">
        <v>588</v>
      </c>
      <c r="CP11" s="32">
        <v>5</v>
      </c>
    </row>
    <row r="12" spans="1:94" ht="47.25" x14ac:dyDescent="0.25">
      <c r="A12" s="11">
        <v>9</v>
      </c>
      <c r="B12" s="39" t="s">
        <v>81</v>
      </c>
      <c r="C12" s="28">
        <v>377</v>
      </c>
      <c r="D12" s="29">
        <v>2</v>
      </c>
      <c r="E12" s="30">
        <v>1.0900000000000001</v>
      </c>
      <c r="F12" s="29">
        <v>4</v>
      </c>
      <c r="G12" s="31">
        <v>1</v>
      </c>
      <c r="H12" s="29">
        <v>5</v>
      </c>
      <c r="I12" s="30">
        <v>0.06</v>
      </c>
      <c r="J12" s="29">
        <v>3</v>
      </c>
      <c r="K12" s="31">
        <v>0.96</v>
      </c>
      <c r="L12" s="29">
        <v>5</v>
      </c>
      <c r="M12" s="30">
        <v>0.82</v>
      </c>
      <c r="N12" s="29">
        <v>0</v>
      </c>
      <c r="O12" s="31">
        <v>0.11</v>
      </c>
      <c r="P12" s="32">
        <v>4</v>
      </c>
      <c r="Q12" s="30">
        <v>7.4999999999999997E-2</v>
      </c>
      <c r="R12" s="32">
        <v>0</v>
      </c>
      <c r="S12" s="30">
        <v>0.88</v>
      </c>
      <c r="T12" s="32">
        <v>4</v>
      </c>
      <c r="U12" s="30">
        <v>0</v>
      </c>
      <c r="V12" s="32">
        <v>0</v>
      </c>
      <c r="W12" s="30">
        <v>0.33</v>
      </c>
      <c r="X12" s="32">
        <v>5</v>
      </c>
      <c r="Y12" s="30">
        <v>0.13</v>
      </c>
      <c r="Z12" s="32">
        <v>0</v>
      </c>
      <c r="AA12" s="33">
        <v>65</v>
      </c>
      <c r="AB12" s="32">
        <v>2</v>
      </c>
      <c r="AC12" s="31">
        <v>0.54</v>
      </c>
      <c r="AD12" s="32">
        <v>4</v>
      </c>
      <c r="AE12" s="31">
        <v>7.3999999999999996E-2</v>
      </c>
      <c r="AF12" s="32">
        <v>5</v>
      </c>
      <c r="AG12" s="30">
        <v>0.14000000000000001</v>
      </c>
      <c r="AH12" s="32">
        <v>5</v>
      </c>
      <c r="AI12" s="30">
        <v>0.86</v>
      </c>
      <c r="AJ12" s="32">
        <v>2</v>
      </c>
      <c r="AK12" s="34" t="s">
        <v>74</v>
      </c>
      <c r="AL12" s="32">
        <v>4</v>
      </c>
      <c r="AM12" s="35">
        <v>0.64900000000000002</v>
      </c>
      <c r="AN12" s="32">
        <v>5</v>
      </c>
      <c r="AO12" s="29">
        <v>5</v>
      </c>
      <c r="AP12" s="32">
        <v>5</v>
      </c>
      <c r="AQ12" s="30">
        <v>0.12</v>
      </c>
      <c r="AR12" s="32">
        <v>0</v>
      </c>
      <c r="AS12" s="31">
        <v>0.12</v>
      </c>
      <c r="AT12" s="32">
        <v>5</v>
      </c>
      <c r="AU12" s="28">
        <v>10.4</v>
      </c>
      <c r="AV12" s="32">
        <v>5</v>
      </c>
      <c r="AW12" s="28">
        <v>5</v>
      </c>
      <c r="AX12" s="32">
        <v>5</v>
      </c>
      <c r="AY12" s="28">
        <v>1</v>
      </c>
      <c r="AZ12" s="32">
        <v>1</v>
      </c>
      <c r="BA12" s="28">
        <v>5</v>
      </c>
      <c r="BB12" s="32">
        <v>5</v>
      </c>
      <c r="BC12" s="31">
        <v>0.12</v>
      </c>
      <c r="BD12" s="32">
        <v>0</v>
      </c>
      <c r="BE12" s="31">
        <v>0.08</v>
      </c>
      <c r="BF12" s="32">
        <v>1</v>
      </c>
      <c r="BG12" s="33">
        <v>0</v>
      </c>
      <c r="BH12" s="32">
        <v>0</v>
      </c>
      <c r="BI12" s="28">
        <v>0</v>
      </c>
      <c r="BJ12" s="32">
        <v>0</v>
      </c>
      <c r="BK12" s="28">
        <v>2</v>
      </c>
      <c r="BL12" s="32">
        <v>5</v>
      </c>
      <c r="BM12" s="28">
        <v>6</v>
      </c>
      <c r="BN12" s="32">
        <v>5</v>
      </c>
      <c r="BO12" s="28">
        <v>0</v>
      </c>
      <c r="BP12" s="32">
        <v>0</v>
      </c>
      <c r="BQ12" s="36">
        <v>0</v>
      </c>
      <c r="BR12" s="32">
        <v>0</v>
      </c>
      <c r="BS12" s="28">
        <v>15</v>
      </c>
      <c r="BT12" s="32">
        <v>5</v>
      </c>
      <c r="BU12" s="31">
        <v>0.52</v>
      </c>
      <c r="BV12" s="32">
        <v>3</v>
      </c>
      <c r="BW12" s="30">
        <v>0.18</v>
      </c>
      <c r="BX12" s="32">
        <v>2</v>
      </c>
      <c r="BY12" s="30">
        <v>0.56999999999999995</v>
      </c>
      <c r="BZ12" s="32">
        <v>3</v>
      </c>
      <c r="CA12" s="31">
        <v>0.877</v>
      </c>
      <c r="CB12" s="32">
        <v>5</v>
      </c>
      <c r="CC12" s="31">
        <v>0.71</v>
      </c>
      <c r="CD12" s="32">
        <v>5</v>
      </c>
      <c r="CE12" s="28">
        <v>10</v>
      </c>
      <c r="CF12" s="32">
        <v>5</v>
      </c>
      <c r="CG12" s="28">
        <v>3</v>
      </c>
      <c r="CH12" s="32">
        <v>3</v>
      </c>
      <c r="CI12" s="28">
        <v>0</v>
      </c>
      <c r="CJ12" s="32">
        <v>0</v>
      </c>
      <c r="CK12" s="37">
        <v>0.13</v>
      </c>
      <c r="CL12" s="32">
        <v>3</v>
      </c>
      <c r="CM12" s="31">
        <v>0.42</v>
      </c>
      <c r="CN12" s="32">
        <v>5</v>
      </c>
      <c r="CO12" s="38">
        <v>0</v>
      </c>
      <c r="CP12" s="32">
        <v>0</v>
      </c>
    </row>
    <row r="13" spans="1:94" ht="31.5" x14ac:dyDescent="0.25">
      <c r="A13" s="11">
        <v>10</v>
      </c>
      <c r="B13" s="27" t="s">
        <v>82</v>
      </c>
      <c r="C13" s="28">
        <v>614</v>
      </c>
      <c r="D13" s="29">
        <v>3</v>
      </c>
      <c r="E13" s="30">
        <v>0.93</v>
      </c>
      <c r="F13" s="29">
        <v>0</v>
      </c>
      <c r="G13" s="31">
        <v>0.91600000000000004</v>
      </c>
      <c r="H13" s="29">
        <v>1</v>
      </c>
      <c r="I13" s="30">
        <v>9.8000000000000004E-2</v>
      </c>
      <c r="J13" s="29">
        <v>4</v>
      </c>
      <c r="K13" s="31">
        <v>0.93</v>
      </c>
      <c r="L13" s="29">
        <v>5</v>
      </c>
      <c r="M13" s="30">
        <v>1</v>
      </c>
      <c r="N13" s="29">
        <v>5</v>
      </c>
      <c r="O13" s="31">
        <v>0.183</v>
      </c>
      <c r="P13" s="32">
        <v>5</v>
      </c>
      <c r="Q13" s="30">
        <v>5.8999999999999997E-2</v>
      </c>
      <c r="R13" s="32">
        <v>2</v>
      </c>
      <c r="S13" s="30">
        <v>0.82499999999999996</v>
      </c>
      <c r="T13" s="32">
        <v>4</v>
      </c>
      <c r="U13" s="30">
        <v>0</v>
      </c>
      <c r="V13" s="32">
        <v>0</v>
      </c>
      <c r="W13" s="30">
        <v>0.42899999999999999</v>
      </c>
      <c r="X13" s="32">
        <v>5</v>
      </c>
      <c r="Y13" s="30">
        <v>0.755</v>
      </c>
      <c r="Z13" s="32">
        <v>5</v>
      </c>
      <c r="AA13" s="33">
        <v>44</v>
      </c>
      <c r="AB13" s="32">
        <v>2</v>
      </c>
      <c r="AC13" s="31">
        <v>0.59</v>
      </c>
      <c r="AD13" s="32">
        <v>5</v>
      </c>
      <c r="AE13" s="31">
        <v>8.0000000000000002E-3</v>
      </c>
      <c r="AF13" s="32">
        <v>1</v>
      </c>
      <c r="AG13" s="30">
        <v>5.7000000000000002E-2</v>
      </c>
      <c r="AH13" s="32">
        <v>2</v>
      </c>
      <c r="AI13" s="30">
        <v>1</v>
      </c>
      <c r="AJ13" s="32">
        <v>5</v>
      </c>
      <c r="AK13" s="34" t="s">
        <v>69</v>
      </c>
      <c r="AL13" s="32">
        <v>5</v>
      </c>
      <c r="AM13" s="35" t="s">
        <v>83</v>
      </c>
      <c r="AN13" s="32">
        <v>5</v>
      </c>
      <c r="AO13" s="29">
        <v>142</v>
      </c>
      <c r="AP13" s="32">
        <v>5</v>
      </c>
      <c r="AQ13" s="30">
        <v>0.88300000000000001</v>
      </c>
      <c r="AR13" s="32">
        <v>3</v>
      </c>
      <c r="AS13" s="31">
        <v>0.16</v>
      </c>
      <c r="AT13" s="32">
        <v>5</v>
      </c>
      <c r="AU13" s="28">
        <v>4.2</v>
      </c>
      <c r="AV13" s="32">
        <v>5</v>
      </c>
      <c r="AW13" s="28">
        <v>15</v>
      </c>
      <c r="AX13" s="32">
        <v>5</v>
      </c>
      <c r="AY13" s="28">
        <v>11</v>
      </c>
      <c r="AZ13" s="32">
        <v>5</v>
      </c>
      <c r="BA13" s="28">
        <v>10</v>
      </c>
      <c r="BB13" s="32">
        <v>5</v>
      </c>
      <c r="BC13" s="31">
        <v>1</v>
      </c>
      <c r="BD13" s="32">
        <v>5</v>
      </c>
      <c r="BE13" s="31">
        <v>0</v>
      </c>
      <c r="BF13" s="32">
        <v>0</v>
      </c>
      <c r="BG13" s="33">
        <v>0</v>
      </c>
      <c r="BH13" s="32">
        <v>0</v>
      </c>
      <c r="BI13" s="28" t="s">
        <v>84</v>
      </c>
      <c r="BJ13" s="32">
        <v>5</v>
      </c>
      <c r="BK13" s="28">
        <v>11</v>
      </c>
      <c r="BL13" s="32">
        <v>5</v>
      </c>
      <c r="BM13" s="28">
        <v>13</v>
      </c>
      <c r="BN13" s="32">
        <v>5</v>
      </c>
      <c r="BO13" s="28">
        <v>0</v>
      </c>
      <c r="BP13" s="32">
        <v>0</v>
      </c>
      <c r="BQ13" s="36">
        <v>6</v>
      </c>
      <c r="BR13" s="32">
        <v>5</v>
      </c>
      <c r="BS13" s="28">
        <v>15.8</v>
      </c>
      <c r="BT13" s="32">
        <v>5</v>
      </c>
      <c r="BU13" s="31">
        <v>0.63</v>
      </c>
      <c r="BV13" s="32">
        <v>5</v>
      </c>
      <c r="BW13" s="30">
        <v>0.35</v>
      </c>
      <c r="BX13" s="32">
        <v>5</v>
      </c>
      <c r="BY13" s="30">
        <v>0.79</v>
      </c>
      <c r="BZ13" s="32">
        <v>5</v>
      </c>
      <c r="CA13" s="31">
        <v>0.85</v>
      </c>
      <c r="CB13" s="32">
        <v>5</v>
      </c>
      <c r="CC13" s="31">
        <v>0.67</v>
      </c>
      <c r="CD13" s="32">
        <v>5</v>
      </c>
      <c r="CE13" s="28">
        <v>16</v>
      </c>
      <c r="CF13" s="32">
        <v>5</v>
      </c>
      <c r="CG13" s="28">
        <v>5</v>
      </c>
      <c r="CH13" s="32">
        <v>5</v>
      </c>
      <c r="CI13" s="28">
        <v>0</v>
      </c>
      <c r="CJ13" s="32">
        <v>0</v>
      </c>
      <c r="CK13" s="37">
        <v>0.09</v>
      </c>
      <c r="CL13" s="32">
        <v>2</v>
      </c>
      <c r="CM13" s="31">
        <v>0.61099999999999999</v>
      </c>
      <c r="CN13" s="32">
        <v>5</v>
      </c>
      <c r="CO13" s="38">
        <v>0</v>
      </c>
      <c r="CP13" s="32">
        <v>0</v>
      </c>
    </row>
    <row r="14" spans="1:94" ht="47.25" x14ac:dyDescent="0.25">
      <c r="A14" s="11">
        <v>11</v>
      </c>
      <c r="B14" s="27" t="s">
        <v>85</v>
      </c>
      <c r="C14" s="28">
        <v>947</v>
      </c>
      <c r="D14" s="29">
        <v>4</v>
      </c>
      <c r="E14" s="30">
        <v>0.97</v>
      </c>
      <c r="F14" s="29">
        <v>0</v>
      </c>
      <c r="G14" s="31">
        <v>0.67200000000000004</v>
      </c>
      <c r="H14" s="29">
        <v>0</v>
      </c>
      <c r="I14" s="30">
        <v>1E-3</v>
      </c>
      <c r="J14" s="29">
        <v>0</v>
      </c>
      <c r="K14" s="31">
        <v>0.87</v>
      </c>
      <c r="L14" s="29">
        <v>4</v>
      </c>
      <c r="M14" s="30">
        <v>0.94499999999999995</v>
      </c>
      <c r="N14" s="29">
        <v>2</v>
      </c>
      <c r="O14" s="31">
        <v>8.5000000000000006E-2</v>
      </c>
      <c r="P14" s="32">
        <v>3</v>
      </c>
      <c r="Q14" s="30">
        <v>0.10199999999999999</v>
      </c>
      <c r="R14" s="32">
        <v>0</v>
      </c>
      <c r="S14" s="30">
        <v>0.68500000000000005</v>
      </c>
      <c r="T14" s="32">
        <v>2</v>
      </c>
      <c r="U14" s="30">
        <v>0</v>
      </c>
      <c r="V14" s="32">
        <v>0</v>
      </c>
      <c r="W14" s="30">
        <v>0.42</v>
      </c>
      <c r="X14" s="32">
        <v>5</v>
      </c>
      <c r="Y14" s="30">
        <v>0.51</v>
      </c>
      <c r="Z14" s="32">
        <v>5</v>
      </c>
      <c r="AA14" s="33">
        <v>47</v>
      </c>
      <c r="AB14" s="32">
        <v>2</v>
      </c>
      <c r="AC14" s="31">
        <v>0.25900000000000001</v>
      </c>
      <c r="AD14" s="32">
        <v>0</v>
      </c>
      <c r="AE14" s="31">
        <v>3.9E-2</v>
      </c>
      <c r="AF14" s="32">
        <v>4</v>
      </c>
      <c r="AG14" s="30">
        <v>7.1999999999999995E-2</v>
      </c>
      <c r="AH14" s="32">
        <v>3</v>
      </c>
      <c r="AI14" s="30">
        <v>1</v>
      </c>
      <c r="AJ14" s="32">
        <v>5</v>
      </c>
      <c r="AK14" s="34" t="s">
        <v>74</v>
      </c>
      <c r="AL14" s="32">
        <v>4</v>
      </c>
      <c r="AM14" s="35">
        <v>0.41899999999999998</v>
      </c>
      <c r="AN14" s="32">
        <v>5</v>
      </c>
      <c r="AO14" s="29">
        <v>24</v>
      </c>
      <c r="AP14" s="32">
        <v>5</v>
      </c>
      <c r="AQ14" s="30">
        <v>0.93400000000000005</v>
      </c>
      <c r="AR14" s="32">
        <v>4</v>
      </c>
      <c r="AS14" s="31">
        <v>0.115</v>
      </c>
      <c r="AT14" s="32">
        <v>5</v>
      </c>
      <c r="AU14" s="28">
        <v>6.25</v>
      </c>
      <c r="AV14" s="32">
        <v>5</v>
      </c>
      <c r="AW14" s="28">
        <v>6</v>
      </c>
      <c r="AX14" s="32">
        <v>5</v>
      </c>
      <c r="AY14" s="28">
        <v>5</v>
      </c>
      <c r="AZ14" s="32">
        <v>5</v>
      </c>
      <c r="BA14" s="28">
        <v>25</v>
      </c>
      <c r="BB14" s="32">
        <v>5</v>
      </c>
      <c r="BC14" s="31">
        <v>1</v>
      </c>
      <c r="BD14" s="32">
        <v>5</v>
      </c>
      <c r="BE14" s="31">
        <v>0.25</v>
      </c>
      <c r="BF14" s="32">
        <v>3</v>
      </c>
      <c r="BG14" s="33">
        <v>5</v>
      </c>
      <c r="BH14" s="32">
        <v>5</v>
      </c>
      <c r="BI14" s="28" t="s">
        <v>70</v>
      </c>
      <c r="BJ14" s="32">
        <v>3</v>
      </c>
      <c r="BK14" s="28">
        <v>7</v>
      </c>
      <c r="BL14" s="32">
        <v>5</v>
      </c>
      <c r="BM14" s="28">
        <v>4</v>
      </c>
      <c r="BN14" s="32">
        <v>4</v>
      </c>
      <c r="BO14" s="28">
        <v>0</v>
      </c>
      <c r="BP14" s="32">
        <v>0</v>
      </c>
      <c r="BQ14" s="36">
        <v>12</v>
      </c>
      <c r="BR14" s="32">
        <v>5</v>
      </c>
      <c r="BS14" s="28">
        <v>16</v>
      </c>
      <c r="BT14" s="32">
        <v>5</v>
      </c>
      <c r="BU14" s="31">
        <v>0.55000000000000004</v>
      </c>
      <c r="BV14" s="32">
        <v>4</v>
      </c>
      <c r="BW14" s="30">
        <v>0.312</v>
      </c>
      <c r="BX14" s="32">
        <v>5</v>
      </c>
      <c r="BY14" s="30">
        <v>0.52500000000000002</v>
      </c>
      <c r="BZ14" s="32">
        <v>3</v>
      </c>
      <c r="CA14" s="31">
        <v>0.86499999999999999</v>
      </c>
      <c r="CB14" s="32">
        <v>5</v>
      </c>
      <c r="CC14" s="31">
        <v>0.60499999999999998</v>
      </c>
      <c r="CD14" s="32">
        <v>5</v>
      </c>
      <c r="CE14" s="28">
        <v>14</v>
      </c>
      <c r="CF14" s="32">
        <v>5</v>
      </c>
      <c r="CG14" s="28">
        <v>5</v>
      </c>
      <c r="CH14" s="32">
        <v>5</v>
      </c>
      <c r="CI14" s="28" t="s">
        <v>86</v>
      </c>
      <c r="CJ14" s="32">
        <v>5</v>
      </c>
      <c r="CK14" s="37">
        <v>7.0999999999999994E-2</v>
      </c>
      <c r="CL14" s="32">
        <v>2</v>
      </c>
      <c r="CM14" s="31">
        <v>0.61</v>
      </c>
      <c r="CN14" s="32">
        <v>5</v>
      </c>
      <c r="CO14" s="38">
        <v>27931</v>
      </c>
      <c r="CP14" s="32">
        <v>5</v>
      </c>
    </row>
    <row r="15" spans="1:94" ht="47.25" x14ac:dyDescent="0.25">
      <c r="A15" s="11">
        <v>12</v>
      </c>
      <c r="B15" s="27" t="s">
        <v>87</v>
      </c>
      <c r="C15" s="28">
        <v>872</v>
      </c>
      <c r="D15" s="29">
        <v>4</v>
      </c>
      <c r="E15" s="30">
        <v>0.99</v>
      </c>
      <c r="F15" s="29">
        <v>0</v>
      </c>
      <c r="G15" s="31">
        <v>1</v>
      </c>
      <c r="H15" s="29">
        <v>5</v>
      </c>
      <c r="I15" s="30">
        <v>0</v>
      </c>
      <c r="J15" s="29">
        <v>0</v>
      </c>
      <c r="K15" s="31">
        <v>0.93600000000000005</v>
      </c>
      <c r="L15" s="29">
        <v>5</v>
      </c>
      <c r="M15" s="30">
        <v>0.93</v>
      </c>
      <c r="N15" s="29">
        <v>2</v>
      </c>
      <c r="O15" s="31">
        <v>0.17</v>
      </c>
      <c r="P15" s="32">
        <v>5</v>
      </c>
      <c r="Q15" s="30">
        <v>5.5E-2</v>
      </c>
      <c r="R15" s="32">
        <v>2</v>
      </c>
      <c r="S15" s="30">
        <v>0.58199999999999996</v>
      </c>
      <c r="T15" s="32">
        <v>1</v>
      </c>
      <c r="U15" s="30">
        <v>0</v>
      </c>
      <c r="V15" s="32">
        <v>0</v>
      </c>
      <c r="W15" s="30">
        <v>0.23499999999999999</v>
      </c>
      <c r="X15" s="32">
        <v>5</v>
      </c>
      <c r="Y15" s="30">
        <v>0.2</v>
      </c>
      <c r="Z15" s="32">
        <v>1</v>
      </c>
      <c r="AA15" s="33">
        <v>95</v>
      </c>
      <c r="AB15" s="32">
        <v>3</v>
      </c>
      <c r="AC15" s="31">
        <v>0.51300000000000001</v>
      </c>
      <c r="AD15" s="32">
        <v>4</v>
      </c>
      <c r="AE15" s="31">
        <v>0.107</v>
      </c>
      <c r="AF15" s="32">
        <v>5</v>
      </c>
      <c r="AG15" s="30">
        <v>0.17</v>
      </c>
      <c r="AH15" s="32">
        <v>5</v>
      </c>
      <c r="AI15" s="30">
        <v>0.77</v>
      </c>
      <c r="AJ15" s="32">
        <v>0</v>
      </c>
      <c r="AK15" s="34" t="s">
        <v>74</v>
      </c>
      <c r="AL15" s="32">
        <v>4</v>
      </c>
      <c r="AM15" s="35">
        <v>0.1</v>
      </c>
      <c r="AN15" s="32">
        <v>5</v>
      </c>
      <c r="AO15" s="29">
        <v>17</v>
      </c>
      <c r="AP15" s="32">
        <v>5</v>
      </c>
      <c r="AQ15" s="30">
        <v>0.02</v>
      </c>
      <c r="AR15" s="32">
        <v>0</v>
      </c>
      <c r="AS15" s="31">
        <v>0</v>
      </c>
      <c r="AT15" s="32">
        <v>0</v>
      </c>
      <c r="AU15" s="28">
        <v>4.2</v>
      </c>
      <c r="AV15" s="32">
        <v>5</v>
      </c>
      <c r="AW15" s="28">
        <v>6</v>
      </c>
      <c r="AX15" s="32">
        <v>5</v>
      </c>
      <c r="AY15" s="28">
        <v>9</v>
      </c>
      <c r="AZ15" s="32">
        <v>5</v>
      </c>
      <c r="BA15" s="28">
        <v>8</v>
      </c>
      <c r="BB15" s="32">
        <v>5</v>
      </c>
      <c r="BC15" s="31">
        <v>0.84</v>
      </c>
      <c r="BD15" s="32">
        <v>5</v>
      </c>
      <c r="BE15" s="31">
        <v>0</v>
      </c>
      <c r="BF15" s="32">
        <v>0</v>
      </c>
      <c r="BG15" s="33">
        <v>0</v>
      </c>
      <c r="BH15" s="32">
        <v>0</v>
      </c>
      <c r="BI15" s="28" t="s">
        <v>88</v>
      </c>
      <c r="BJ15" s="32">
        <v>5</v>
      </c>
      <c r="BK15" s="28">
        <v>5</v>
      </c>
      <c r="BL15" s="32">
        <v>5</v>
      </c>
      <c r="BM15" s="28">
        <v>7</v>
      </c>
      <c r="BN15" s="32">
        <v>5</v>
      </c>
      <c r="BO15" s="28">
        <v>0</v>
      </c>
      <c r="BP15" s="32">
        <v>0</v>
      </c>
      <c r="BQ15" s="36">
        <v>7</v>
      </c>
      <c r="BR15" s="32">
        <v>5</v>
      </c>
      <c r="BS15" s="28">
        <v>18.899999999999999</v>
      </c>
      <c r="BT15" s="32">
        <v>5</v>
      </c>
      <c r="BU15" s="31">
        <v>0.624</v>
      </c>
      <c r="BV15" s="32">
        <v>5</v>
      </c>
      <c r="BW15" s="30">
        <v>0.18</v>
      </c>
      <c r="BX15" s="32">
        <v>2</v>
      </c>
      <c r="BY15" s="30">
        <v>0.7</v>
      </c>
      <c r="BZ15" s="32">
        <v>5</v>
      </c>
      <c r="CA15" s="31">
        <v>0.86</v>
      </c>
      <c r="CB15" s="32">
        <v>5</v>
      </c>
      <c r="CC15" s="31">
        <v>0.66</v>
      </c>
      <c r="CD15" s="32">
        <v>5</v>
      </c>
      <c r="CE15" s="28">
        <v>6</v>
      </c>
      <c r="CF15" s="32">
        <v>5</v>
      </c>
      <c r="CG15" s="28">
        <v>5</v>
      </c>
      <c r="CH15" s="32">
        <v>5</v>
      </c>
      <c r="CI15" s="28" t="s">
        <v>86</v>
      </c>
      <c r="CJ15" s="32">
        <v>5</v>
      </c>
      <c r="CK15" s="37">
        <v>3.4000000000000002E-2</v>
      </c>
      <c r="CL15" s="32">
        <v>1</v>
      </c>
      <c r="CM15" s="31">
        <v>0.88300000000000001</v>
      </c>
      <c r="CN15" s="32">
        <v>5</v>
      </c>
      <c r="CO15" s="38">
        <v>94.2</v>
      </c>
      <c r="CP15" s="32">
        <v>2</v>
      </c>
    </row>
    <row r="16" spans="1:94" ht="47.25" x14ac:dyDescent="0.25">
      <c r="A16" s="11">
        <v>13</v>
      </c>
      <c r="B16" s="27" t="s">
        <v>89</v>
      </c>
      <c r="C16" s="28">
        <v>379</v>
      </c>
      <c r="D16" s="29">
        <v>2</v>
      </c>
      <c r="E16" s="30">
        <v>0.94</v>
      </c>
      <c r="F16" s="29">
        <v>0</v>
      </c>
      <c r="G16" s="31">
        <v>0.67</v>
      </c>
      <c r="H16" s="29">
        <v>0</v>
      </c>
      <c r="I16" s="30">
        <v>4.7E-2</v>
      </c>
      <c r="J16" s="29">
        <v>2</v>
      </c>
      <c r="K16" s="31">
        <v>0.90800000000000003</v>
      </c>
      <c r="L16" s="29">
        <v>4</v>
      </c>
      <c r="M16" s="30">
        <v>0.82</v>
      </c>
      <c r="N16" s="29">
        <v>0</v>
      </c>
      <c r="O16" s="31">
        <v>7.2999999999999995E-2</v>
      </c>
      <c r="P16" s="32">
        <v>3</v>
      </c>
      <c r="Q16" s="30">
        <v>9.2999999999999999E-2</v>
      </c>
      <c r="R16" s="32">
        <v>0</v>
      </c>
      <c r="S16" s="30">
        <v>0.75</v>
      </c>
      <c r="T16" s="32">
        <v>3</v>
      </c>
      <c r="U16" s="30">
        <v>0.13</v>
      </c>
      <c r="V16" s="32">
        <v>3</v>
      </c>
      <c r="W16" s="30">
        <v>0.25</v>
      </c>
      <c r="X16" s="32">
        <v>5</v>
      </c>
      <c r="Y16" s="30">
        <v>0.45</v>
      </c>
      <c r="Z16" s="32">
        <v>5</v>
      </c>
      <c r="AA16" s="33">
        <v>27</v>
      </c>
      <c r="AB16" s="32">
        <v>1</v>
      </c>
      <c r="AC16" s="31">
        <v>0.46</v>
      </c>
      <c r="AD16" s="32">
        <v>3</v>
      </c>
      <c r="AE16" s="31">
        <v>0</v>
      </c>
      <c r="AF16" s="32">
        <v>0</v>
      </c>
      <c r="AG16" s="30">
        <v>2.5999999999999999E-2</v>
      </c>
      <c r="AH16" s="32">
        <v>1</v>
      </c>
      <c r="AI16" s="30">
        <v>1</v>
      </c>
      <c r="AJ16" s="32">
        <v>5</v>
      </c>
      <c r="AK16" s="34" t="s">
        <v>74</v>
      </c>
      <c r="AL16" s="32">
        <v>4</v>
      </c>
      <c r="AM16" s="35">
        <v>0.34</v>
      </c>
      <c r="AN16" s="32">
        <v>5</v>
      </c>
      <c r="AO16" s="29">
        <v>33</v>
      </c>
      <c r="AP16" s="32">
        <v>5</v>
      </c>
      <c r="AQ16" s="30">
        <v>0.19400000000000001</v>
      </c>
      <c r="AR16" s="32">
        <v>0</v>
      </c>
      <c r="AS16" s="31">
        <v>0.13</v>
      </c>
      <c r="AT16" s="32">
        <v>5</v>
      </c>
      <c r="AU16" s="28">
        <v>12.5</v>
      </c>
      <c r="AV16" s="32">
        <v>5</v>
      </c>
      <c r="AW16" s="28">
        <v>10</v>
      </c>
      <c r="AX16" s="32">
        <v>5</v>
      </c>
      <c r="AY16" s="28">
        <v>4</v>
      </c>
      <c r="AZ16" s="32">
        <v>4</v>
      </c>
      <c r="BA16" s="28">
        <v>11</v>
      </c>
      <c r="BB16" s="32">
        <v>5</v>
      </c>
      <c r="BC16" s="31">
        <v>0</v>
      </c>
      <c r="BD16" s="32">
        <v>0</v>
      </c>
      <c r="BE16" s="31">
        <v>0.5</v>
      </c>
      <c r="BF16" s="32">
        <v>5</v>
      </c>
      <c r="BG16" s="33">
        <v>2</v>
      </c>
      <c r="BH16" s="32">
        <v>2</v>
      </c>
      <c r="BI16" s="28" t="s">
        <v>84</v>
      </c>
      <c r="BJ16" s="32">
        <v>5</v>
      </c>
      <c r="BK16" s="28">
        <v>6</v>
      </c>
      <c r="BL16" s="32">
        <v>5</v>
      </c>
      <c r="BM16" s="28">
        <v>10</v>
      </c>
      <c r="BN16" s="32">
        <v>5</v>
      </c>
      <c r="BO16" s="28">
        <v>0</v>
      </c>
      <c r="BP16" s="32">
        <v>0</v>
      </c>
      <c r="BQ16" s="36">
        <v>3</v>
      </c>
      <c r="BR16" s="32">
        <v>3</v>
      </c>
      <c r="BS16" s="28">
        <v>7.6</v>
      </c>
      <c r="BT16" s="32">
        <v>1</v>
      </c>
      <c r="BU16" s="31">
        <v>0.35</v>
      </c>
      <c r="BV16" s="32">
        <v>0</v>
      </c>
      <c r="BW16" s="30">
        <v>0.24</v>
      </c>
      <c r="BX16" s="32">
        <v>3</v>
      </c>
      <c r="BY16" s="30">
        <v>1</v>
      </c>
      <c r="BZ16" s="32">
        <v>5</v>
      </c>
      <c r="CA16" s="31">
        <v>0.52</v>
      </c>
      <c r="CB16" s="32">
        <v>1</v>
      </c>
      <c r="CC16" s="31">
        <v>0.41</v>
      </c>
      <c r="CD16" s="32">
        <v>1</v>
      </c>
      <c r="CE16" s="28">
        <v>8</v>
      </c>
      <c r="CF16" s="32">
        <v>5</v>
      </c>
      <c r="CG16" s="28">
        <v>2</v>
      </c>
      <c r="CH16" s="32">
        <v>2</v>
      </c>
      <c r="CI16" s="28" t="s">
        <v>76</v>
      </c>
      <c r="CJ16" s="32">
        <v>5</v>
      </c>
      <c r="CK16" s="37">
        <v>8.5000000000000006E-2</v>
      </c>
      <c r="CL16" s="32">
        <v>2</v>
      </c>
      <c r="CM16" s="31">
        <v>0.307</v>
      </c>
      <c r="CN16" s="32">
        <v>5</v>
      </c>
      <c r="CO16" s="38">
        <v>539.1</v>
      </c>
      <c r="CP16" s="32">
        <v>5</v>
      </c>
    </row>
    <row r="17" spans="1:94" ht="47.25" x14ac:dyDescent="0.25">
      <c r="A17" s="11">
        <v>14</v>
      </c>
      <c r="B17" s="27" t="s">
        <v>90</v>
      </c>
      <c r="C17" s="28">
        <v>1168</v>
      </c>
      <c r="D17" s="29">
        <v>5</v>
      </c>
      <c r="E17" s="30">
        <v>0.99</v>
      </c>
      <c r="F17" s="29">
        <v>0</v>
      </c>
      <c r="G17" s="31">
        <v>1</v>
      </c>
      <c r="H17" s="29">
        <v>5</v>
      </c>
      <c r="I17" s="30">
        <v>0.27</v>
      </c>
      <c r="J17" s="29">
        <v>5</v>
      </c>
      <c r="K17" s="31">
        <v>0.96599999999999997</v>
      </c>
      <c r="L17" s="29">
        <v>5</v>
      </c>
      <c r="M17" s="30">
        <v>0.97599999999999998</v>
      </c>
      <c r="N17" s="29">
        <v>3</v>
      </c>
      <c r="O17" s="31">
        <v>0.153</v>
      </c>
      <c r="P17" s="32">
        <v>5</v>
      </c>
      <c r="Q17" s="30">
        <v>9.0999999999999998E-2</v>
      </c>
      <c r="R17" s="32">
        <v>0</v>
      </c>
      <c r="S17" s="30">
        <v>0.81</v>
      </c>
      <c r="T17" s="32">
        <v>4</v>
      </c>
      <c r="U17" s="30">
        <v>0</v>
      </c>
      <c r="V17" s="32">
        <v>0</v>
      </c>
      <c r="W17" s="30">
        <v>0.43</v>
      </c>
      <c r="X17" s="32">
        <v>5</v>
      </c>
      <c r="Y17" s="30">
        <v>0.32800000000000001</v>
      </c>
      <c r="Z17" s="32">
        <v>3</v>
      </c>
      <c r="AA17" s="33">
        <v>194</v>
      </c>
      <c r="AB17" s="32">
        <v>5</v>
      </c>
      <c r="AC17" s="31">
        <v>0.52</v>
      </c>
      <c r="AD17" s="32">
        <v>4</v>
      </c>
      <c r="AE17" s="31">
        <v>8.9999999999999993E-3</v>
      </c>
      <c r="AF17" s="32">
        <v>1</v>
      </c>
      <c r="AG17" s="30">
        <v>3.4000000000000002E-2</v>
      </c>
      <c r="AH17" s="32">
        <v>1</v>
      </c>
      <c r="AI17" s="30">
        <v>1</v>
      </c>
      <c r="AJ17" s="32">
        <v>5</v>
      </c>
      <c r="AK17" s="34" t="s">
        <v>72</v>
      </c>
      <c r="AL17" s="32">
        <v>1</v>
      </c>
      <c r="AM17" s="35">
        <v>0.17</v>
      </c>
      <c r="AN17" s="32">
        <v>5</v>
      </c>
      <c r="AO17" s="29">
        <v>57</v>
      </c>
      <c r="AP17" s="32">
        <v>5</v>
      </c>
      <c r="AQ17" s="30">
        <v>0.11700000000000001</v>
      </c>
      <c r="AR17" s="32">
        <v>0</v>
      </c>
      <c r="AS17" s="31">
        <v>0.03</v>
      </c>
      <c r="AT17" s="32">
        <v>2</v>
      </c>
      <c r="AU17" s="28">
        <v>4.5</v>
      </c>
      <c r="AV17" s="32">
        <v>5</v>
      </c>
      <c r="AW17" s="28">
        <v>17</v>
      </c>
      <c r="AX17" s="32">
        <v>5</v>
      </c>
      <c r="AY17" s="28">
        <v>11</v>
      </c>
      <c r="AZ17" s="32">
        <v>5</v>
      </c>
      <c r="BA17" s="28">
        <v>11</v>
      </c>
      <c r="BB17" s="32">
        <v>5</v>
      </c>
      <c r="BC17" s="31">
        <v>1</v>
      </c>
      <c r="BD17" s="32">
        <v>5</v>
      </c>
      <c r="BE17" s="31">
        <v>0.214</v>
      </c>
      <c r="BF17" s="32">
        <v>3</v>
      </c>
      <c r="BG17" s="33">
        <v>0</v>
      </c>
      <c r="BH17" s="32">
        <v>0</v>
      </c>
      <c r="BI17" s="28" t="s">
        <v>88</v>
      </c>
      <c r="BJ17" s="32">
        <v>5</v>
      </c>
      <c r="BK17" s="28">
        <v>2</v>
      </c>
      <c r="BL17" s="32">
        <v>5</v>
      </c>
      <c r="BM17" s="28">
        <v>6</v>
      </c>
      <c r="BN17" s="32">
        <v>5</v>
      </c>
      <c r="BO17" s="28">
        <v>10</v>
      </c>
      <c r="BP17" s="32">
        <v>5</v>
      </c>
      <c r="BQ17" s="36">
        <v>6</v>
      </c>
      <c r="BR17" s="32">
        <v>5</v>
      </c>
      <c r="BS17" s="28">
        <v>25.6</v>
      </c>
      <c r="BT17" s="32">
        <v>5</v>
      </c>
      <c r="BU17" s="31">
        <v>0.61599999999999999</v>
      </c>
      <c r="BV17" s="32">
        <v>5</v>
      </c>
      <c r="BW17" s="30">
        <v>0.37</v>
      </c>
      <c r="BX17" s="32">
        <v>5</v>
      </c>
      <c r="BY17" s="30">
        <v>0.71</v>
      </c>
      <c r="BZ17" s="32">
        <v>5</v>
      </c>
      <c r="CA17" s="31">
        <v>1</v>
      </c>
      <c r="CB17" s="32">
        <v>5</v>
      </c>
      <c r="CC17" s="31">
        <v>0.86899999999999999</v>
      </c>
      <c r="CD17" s="32">
        <v>5</v>
      </c>
      <c r="CE17" s="28">
        <v>7</v>
      </c>
      <c r="CF17" s="32">
        <v>5</v>
      </c>
      <c r="CG17" s="28">
        <v>7</v>
      </c>
      <c r="CH17" s="32">
        <v>5</v>
      </c>
      <c r="CI17" s="28" t="s">
        <v>76</v>
      </c>
      <c r="CJ17" s="32">
        <v>5</v>
      </c>
      <c r="CK17" s="37">
        <v>0.15</v>
      </c>
      <c r="CL17" s="32">
        <v>4</v>
      </c>
      <c r="CM17" s="31">
        <v>0.56000000000000005</v>
      </c>
      <c r="CN17" s="32">
        <v>5</v>
      </c>
      <c r="CO17" s="38">
        <v>48</v>
      </c>
      <c r="CP17" s="32">
        <v>1</v>
      </c>
    </row>
    <row r="18" spans="1:94" ht="47.25" x14ac:dyDescent="0.25">
      <c r="A18" s="11">
        <v>15</v>
      </c>
      <c r="B18" s="39" t="s">
        <v>91</v>
      </c>
      <c r="C18" s="28">
        <v>590</v>
      </c>
      <c r="D18" s="29">
        <v>3</v>
      </c>
      <c r="E18" s="30">
        <v>0.94</v>
      </c>
      <c r="F18" s="29">
        <v>0</v>
      </c>
      <c r="G18" s="31">
        <v>1</v>
      </c>
      <c r="H18" s="29">
        <v>5</v>
      </c>
      <c r="I18" s="30">
        <v>4.9000000000000002E-2</v>
      </c>
      <c r="J18" s="29">
        <v>2</v>
      </c>
      <c r="K18" s="31">
        <v>1</v>
      </c>
      <c r="L18" s="29">
        <v>5</v>
      </c>
      <c r="M18" s="30">
        <v>0.93600000000000005</v>
      </c>
      <c r="N18" s="29">
        <v>2</v>
      </c>
      <c r="O18" s="31">
        <v>3.4000000000000002E-2</v>
      </c>
      <c r="P18" s="32">
        <v>1</v>
      </c>
      <c r="Q18" s="30">
        <v>0.109</v>
      </c>
      <c r="R18" s="32">
        <v>0</v>
      </c>
      <c r="S18" s="30">
        <v>0.70199999999999996</v>
      </c>
      <c r="T18" s="32">
        <v>3</v>
      </c>
      <c r="U18" s="30">
        <v>0.11799999999999999</v>
      </c>
      <c r="V18" s="32">
        <v>3</v>
      </c>
      <c r="W18" s="30">
        <v>0.62</v>
      </c>
      <c r="X18" s="32">
        <v>5</v>
      </c>
      <c r="Y18" s="30">
        <v>0.47</v>
      </c>
      <c r="Z18" s="32">
        <v>5</v>
      </c>
      <c r="AA18" s="33">
        <v>151</v>
      </c>
      <c r="AB18" s="32">
        <v>5</v>
      </c>
      <c r="AC18" s="31">
        <v>0.15</v>
      </c>
      <c r="AD18" s="32">
        <v>0</v>
      </c>
      <c r="AE18" s="31">
        <v>1.4E-2</v>
      </c>
      <c r="AF18" s="32">
        <v>2</v>
      </c>
      <c r="AG18" s="30">
        <v>0.06</v>
      </c>
      <c r="AH18" s="32">
        <v>2</v>
      </c>
      <c r="AI18" s="30">
        <v>1</v>
      </c>
      <c r="AJ18" s="32">
        <v>5</v>
      </c>
      <c r="AK18" s="34">
        <v>0</v>
      </c>
      <c r="AL18" s="32">
        <v>0</v>
      </c>
      <c r="AM18" s="35">
        <v>0.71</v>
      </c>
      <c r="AN18" s="32">
        <v>5</v>
      </c>
      <c r="AO18" s="29">
        <v>1</v>
      </c>
      <c r="AP18" s="32">
        <v>1</v>
      </c>
      <c r="AQ18" s="30">
        <v>0.12</v>
      </c>
      <c r="AR18" s="32">
        <v>0</v>
      </c>
      <c r="AS18" s="31">
        <v>0</v>
      </c>
      <c r="AT18" s="32">
        <v>0</v>
      </c>
      <c r="AU18" s="28">
        <v>6.6</v>
      </c>
      <c r="AV18" s="32">
        <v>5</v>
      </c>
      <c r="AW18" s="28">
        <v>5</v>
      </c>
      <c r="AX18" s="32">
        <v>5</v>
      </c>
      <c r="AY18" s="28">
        <v>7</v>
      </c>
      <c r="AZ18" s="32">
        <v>5</v>
      </c>
      <c r="BA18" s="28">
        <v>3</v>
      </c>
      <c r="BB18" s="32">
        <v>3</v>
      </c>
      <c r="BC18" s="31">
        <v>0.85</v>
      </c>
      <c r="BD18" s="32">
        <v>5</v>
      </c>
      <c r="BE18" s="31">
        <v>0.154</v>
      </c>
      <c r="BF18" s="32">
        <v>2</v>
      </c>
      <c r="BG18" s="33">
        <v>3</v>
      </c>
      <c r="BH18" s="32">
        <v>3</v>
      </c>
      <c r="BI18" s="28">
        <v>0</v>
      </c>
      <c r="BJ18" s="32">
        <v>0</v>
      </c>
      <c r="BK18" s="28">
        <v>3</v>
      </c>
      <c r="BL18" s="32">
        <v>5</v>
      </c>
      <c r="BM18" s="28">
        <v>0</v>
      </c>
      <c r="BN18" s="32">
        <v>0</v>
      </c>
      <c r="BO18" s="28">
        <v>0</v>
      </c>
      <c r="BP18" s="32">
        <v>0</v>
      </c>
      <c r="BQ18" s="36">
        <v>5</v>
      </c>
      <c r="BR18" s="32">
        <v>5</v>
      </c>
      <c r="BS18" s="28">
        <v>18</v>
      </c>
      <c r="BT18" s="32">
        <v>5</v>
      </c>
      <c r="BU18" s="31">
        <v>0.51</v>
      </c>
      <c r="BV18" s="32">
        <v>3</v>
      </c>
      <c r="BW18" s="30">
        <v>0.30299999999999999</v>
      </c>
      <c r="BX18" s="32">
        <v>5</v>
      </c>
      <c r="BY18" s="30">
        <v>0.64</v>
      </c>
      <c r="BZ18" s="32">
        <v>4</v>
      </c>
      <c r="CA18" s="31">
        <v>0.84</v>
      </c>
      <c r="CB18" s="32">
        <v>4</v>
      </c>
      <c r="CC18" s="31">
        <v>0.53</v>
      </c>
      <c r="CD18" s="32">
        <v>3</v>
      </c>
      <c r="CE18" s="28">
        <v>5</v>
      </c>
      <c r="CF18" s="32">
        <v>5</v>
      </c>
      <c r="CG18" s="28">
        <v>3</v>
      </c>
      <c r="CH18" s="32">
        <v>3</v>
      </c>
      <c r="CI18" s="28" t="s">
        <v>86</v>
      </c>
      <c r="CJ18" s="32">
        <v>5</v>
      </c>
      <c r="CK18" s="37">
        <v>0.05</v>
      </c>
      <c r="CL18" s="32">
        <v>2</v>
      </c>
      <c r="CM18" s="31">
        <v>0.27</v>
      </c>
      <c r="CN18" s="32">
        <v>4</v>
      </c>
      <c r="CO18" s="38">
        <v>987.3</v>
      </c>
      <c r="CP18" s="32">
        <v>5</v>
      </c>
    </row>
    <row r="19" spans="1:94" ht="63" x14ac:dyDescent="0.25">
      <c r="A19" s="11">
        <v>16</v>
      </c>
      <c r="B19" s="27" t="s">
        <v>92</v>
      </c>
      <c r="C19" s="28">
        <v>2457</v>
      </c>
      <c r="D19" s="29">
        <v>5</v>
      </c>
      <c r="E19" s="30">
        <v>1</v>
      </c>
      <c r="F19" s="29">
        <v>3</v>
      </c>
      <c r="G19" s="31">
        <v>0.96</v>
      </c>
      <c r="H19" s="29">
        <v>3</v>
      </c>
      <c r="I19" s="30">
        <v>9.4E-2</v>
      </c>
      <c r="J19" s="29">
        <v>4</v>
      </c>
      <c r="K19" s="31">
        <v>0.90900000000000003</v>
      </c>
      <c r="L19" s="29">
        <v>4</v>
      </c>
      <c r="M19" s="30">
        <v>0.91</v>
      </c>
      <c r="N19" s="29">
        <v>1</v>
      </c>
      <c r="O19" s="31">
        <v>0.15</v>
      </c>
      <c r="P19" s="32">
        <v>5</v>
      </c>
      <c r="Q19" s="30">
        <v>8.2000000000000003E-2</v>
      </c>
      <c r="R19" s="32">
        <v>0</v>
      </c>
      <c r="S19" s="30">
        <v>0.93</v>
      </c>
      <c r="T19" s="32">
        <v>5</v>
      </c>
      <c r="U19" s="30">
        <v>0</v>
      </c>
      <c r="V19" s="32">
        <v>0</v>
      </c>
      <c r="W19" s="30">
        <v>0.63</v>
      </c>
      <c r="X19" s="32">
        <v>5</v>
      </c>
      <c r="Y19" s="30">
        <v>0.71199999999999997</v>
      </c>
      <c r="Z19" s="32">
        <v>5</v>
      </c>
      <c r="AA19" s="33">
        <v>26</v>
      </c>
      <c r="AB19" s="32">
        <v>1</v>
      </c>
      <c r="AC19" s="31">
        <v>0.43</v>
      </c>
      <c r="AD19" s="32">
        <v>3</v>
      </c>
      <c r="AE19" s="31">
        <v>1.6E-2</v>
      </c>
      <c r="AF19" s="32">
        <v>2</v>
      </c>
      <c r="AG19" s="30">
        <v>7.0000000000000007E-2</v>
      </c>
      <c r="AH19" s="32">
        <v>3</v>
      </c>
      <c r="AI19" s="30">
        <v>0.91</v>
      </c>
      <c r="AJ19" s="32">
        <v>3</v>
      </c>
      <c r="AK19" s="34" t="s">
        <v>69</v>
      </c>
      <c r="AL19" s="32">
        <v>5</v>
      </c>
      <c r="AM19" s="35">
        <v>0.21</v>
      </c>
      <c r="AN19" s="32">
        <v>5</v>
      </c>
      <c r="AO19" s="29">
        <v>27</v>
      </c>
      <c r="AP19" s="32">
        <v>5</v>
      </c>
      <c r="AQ19" s="30">
        <v>0.74</v>
      </c>
      <c r="AR19" s="32">
        <v>2</v>
      </c>
      <c r="AS19" s="31">
        <v>0.28999999999999998</v>
      </c>
      <c r="AT19" s="32">
        <v>5</v>
      </c>
      <c r="AU19" s="28">
        <v>62</v>
      </c>
      <c r="AV19" s="32">
        <v>5</v>
      </c>
      <c r="AW19" s="28">
        <v>7</v>
      </c>
      <c r="AX19" s="32">
        <v>5</v>
      </c>
      <c r="AY19" s="28">
        <v>6</v>
      </c>
      <c r="AZ19" s="32">
        <v>5</v>
      </c>
      <c r="BA19" s="28">
        <v>6</v>
      </c>
      <c r="BB19" s="32">
        <v>5</v>
      </c>
      <c r="BC19" s="31">
        <v>1</v>
      </c>
      <c r="BD19" s="32">
        <v>5</v>
      </c>
      <c r="BE19" s="31">
        <v>0.73</v>
      </c>
      <c r="BF19" s="32">
        <v>5</v>
      </c>
      <c r="BG19" s="33">
        <v>3</v>
      </c>
      <c r="BH19" s="32">
        <v>3</v>
      </c>
      <c r="BI19" s="28" t="s">
        <v>88</v>
      </c>
      <c r="BJ19" s="32">
        <v>5</v>
      </c>
      <c r="BK19" s="28">
        <v>4</v>
      </c>
      <c r="BL19" s="32">
        <v>5</v>
      </c>
      <c r="BM19" s="28">
        <v>7</v>
      </c>
      <c r="BN19" s="32">
        <v>5</v>
      </c>
      <c r="BO19" s="28">
        <v>0</v>
      </c>
      <c r="BP19" s="32">
        <v>0</v>
      </c>
      <c r="BQ19" s="36">
        <v>8</v>
      </c>
      <c r="BR19" s="32">
        <v>5</v>
      </c>
      <c r="BS19" s="28">
        <v>20.7</v>
      </c>
      <c r="BT19" s="32">
        <v>5</v>
      </c>
      <c r="BU19" s="31">
        <v>0.51</v>
      </c>
      <c r="BV19" s="32">
        <v>3</v>
      </c>
      <c r="BW19" s="30">
        <v>0.34</v>
      </c>
      <c r="BX19" s="32">
        <v>5</v>
      </c>
      <c r="BY19" s="30">
        <v>0.7</v>
      </c>
      <c r="BZ19" s="32">
        <v>5</v>
      </c>
      <c r="CA19" s="31">
        <v>0.99</v>
      </c>
      <c r="CB19" s="32">
        <v>5</v>
      </c>
      <c r="CC19" s="31">
        <v>0.85</v>
      </c>
      <c r="CD19" s="32">
        <v>5</v>
      </c>
      <c r="CE19" s="28">
        <v>6</v>
      </c>
      <c r="CF19" s="32">
        <v>5</v>
      </c>
      <c r="CG19" s="28">
        <v>7</v>
      </c>
      <c r="CH19" s="32">
        <v>5</v>
      </c>
      <c r="CI19" s="28">
        <v>0</v>
      </c>
      <c r="CJ19" s="32">
        <v>0</v>
      </c>
      <c r="CK19" s="37">
        <v>0.09</v>
      </c>
      <c r="CL19" s="32">
        <v>2</v>
      </c>
      <c r="CM19" s="31">
        <v>0.79</v>
      </c>
      <c r="CN19" s="32">
        <v>5</v>
      </c>
      <c r="CO19" s="38">
        <v>0</v>
      </c>
      <c r="CP19" s="32">
        <v>0</v>
      </c>
    </row>
    <row r="20" spans="1:94" ht="47.25" x14ac:dyDescent="0.25">
      <c r="A20" s="11">
        <v>17</v>
      </c>
      <c r="B20" s="27" t="s">
        <v>93</v>
      </c>
      <c r="C20" s="28">
        <v>357</v>
      </c>
      <c r="D20" s="29">
        <v>2</v>
      </c>
      <c r="E20" s="30">
        <v>1.01</v>
      </c>
      <c r="F20" s="29">
        <v>3</v>
      </c>
      <c r="G20" s="31">
        <v>1</v>
      </c>
      <c r="H20" s="29">
        <v>5</v>
      </c>
      <c r="I20" s="30">
        <v>0</v>
      </c>
      <c r="J20" s="29">
        <v>0</v>
      </c>
      <c r="K20" s="31">
        <v>1</v>
      </c>
      <c r="L20" s="29">
        <v>5</v>
      </c>
      <c r="M20" s="30">
        <v>0.86</v>
      </c>
      <c r="N20" s="29">
        <v>0</v>
      </c>
      <c r="O20" s="31">
        <v>0.22500000000000001</v>
      </c>
      <c r="P20" s="32">
        <v>5</v>
      </c>
      <c r="Q20" s="30">
        <v>9.8000000000000004E-2</v>
      </c>
      <c r="R20" s="32">
        <v>0</v>
      </c>
      <c r="S20" s="30">
        <v>0.96199999999999997</v>
      </c>
      <c r="T20" s="32">
        <v>5</v>
      </c>
      <c r="U20" s="30">
        <v>0.48</v>
      </c>
      <c r="V20" s="32">
        <v>5</v>
      </c>
      <c r="W20" s="30">
        <v>0.71399999999999997</v>
      </c>
      <c r="X20" s="32">
        <v>5</v>
      </c>
      <c r="Y20" s="30">
        <v>0.27500000000000002</v>
      </c>
      <c r="Z20" s="32">
        <v>2</v>
      </c>
      <c r="AA20" s="33">
        <v>100</v>
      </c>
      <c r="AB20" s="32">
        <v>3</v>
      </c>
      <c r="AC20" s="31">
        <v>0.41</v>
      </c>
      <c r="AD20" s="32">
        <v>2</v>
      </c>
      <c r="AE20" s="31">
        <v>6.0000000000000001E-3</v>
      </c>
      <c r="AF20" s="32">
        <v>1</v>
      </c>
      <c r="AG20" s="30">
        <v>0.04</v>
      </c>
      <c r="AH20" s="32">
        <v>2</v>
      </c>
      <c r="AI20" s="30">
        <v>1</v>
      </c>
      <c r="AJ20" s="32">
        <v>5</v>
      </c>
      <c r="AK20" s="34" t="s">
        <v>65</v>
      </c>
      <c r="AL20" s="32">
        <v>3</v>
      </c>
      <c r="AM20" s="35">
        <v>0.21</v>
      </c>
      <c r="AN20" s="32">
        <v>5</v>
      </c>
      <c r="AO20" s="29">
        <v>5</v>
      </c>
      <c r="AP20" s="32">
        <v>5</v>
      </c>
      <c r="AQ20" s="30">
        <v>0.52</v>
      </c>
      <c r="AR20" s="32">
        <v>1</v>
      </c>
      <c r="AS20" s="31">
        <v>0.05</v>
      </c>
      <c r="AT20" s="32">
        <v>3</v>
      </c>
      <c r="AU20" s="28">
        <v>6.2</v>
      </c>
      <c r="AV20" s="32">
        <v>5</v>
      </c>
      <c r="AW20" s="28">
        <v>4</v>
      </c>
      <c r="AX20" s="32">
        <v>4</v>
      </c>
      <c r="AY20" s="28">
        <v>6</v>
      </c>
      <c r="AZ20" s="32">
        <v>5</v>
      </c>
      <c r="BA20" s="28">
        <v>7</v>
      </c>
      <c r="BB20" s="32">
        <v>5</v>
      </c>
      <c r="BC20" s="31">
        <v>0.5</v>
      </c>
      <c r="BD20" s="32">
        <v>2</v>
      </c>
      <c r="BE20" s="31">
        <v>0</v>
      </c>
      <c r="BF20" s="32">
        <v>0</v>
      </c>
      <c r="BG20" s="33">
        <v>0</v>
      </c>
      <c r="BH20" s="32">
        <v>0</v>
      </c>
      <c r="BI20" s="28" t="s">
        <v>70</v>
      </c>
      <c r="BJ20" s="32">
        <v>3</v>
      </c>
      <c r="BK20" s="28">
        <v>3</v>
      </c>
      <c r="BL20" s="32">
        <v>5</v>
      </c>
      <c r="BM20" s="28">
        <v>5</v>
      </c>
      <c r="BN20" s="32">
        <v>5</v>
      </c>
      <c r="BO20" s="28">
        <v>0</v>
      </c>
      <c r="BP20" s="32">
        <v>0</v>
      </c>
      <c r="BQ20" s="36">
        <v>6</v>
      </c>
      <c r="BR20" s="32">
        <v>5</v>
      </c>
      <c r="BS20" s="28">
        <v>22.3</v>
      </c>
      <c r="BT20" s="32">
        <v>5</v>
      </c>
      <c r="BU20" s="31">
        <v>0.47199999999999998</v>
      </c>
      <c r="BV20" s="32">
        <v>2</v>
      </c>
      <c r="BW20" s="30">
        <v>0.22</v>
      </c>
      <c r="BX20" s="32">
        <v>3</v>
      </c>
      <c r="BY20" s="30">
        <v>0.76500000000000001</v>
      </c>
      <c r="BZ20" s="32">
        <v>5</v>
      </c>
      <c r="CA20" s="31">
        <v>1</v>
      </c>
      <c r="CB20" s="32">
        <v>5</v>
      </c>
      <c r="CC20" s="31">
        <v>0.74</v>
      </c>
      <c r="CD20" s="32">
        <v>5</v>
      </c>
      <c r="CE20" s="28">
        <v>6</v>
      </c>
      <c r="CF20" s="32">
        <v>5</v>
      </c>
      <c r="CG20" s="28">
        <v>3</v>
      </c>
      <c r="CH20" s="32">
        <v>3</v>
      </c>
      <c r="CI20" s="28">
        <v>0</v>
      </c>
      <c r="CJ20" s="32">
        <v>0</v>
      </c>
      <c r="CK20" s="37">
        <v>8.5999999999999993E-2</v>
      </c>
      <c r="CL20" s="32">
        <v>2</v>
      </c>
      <c r="CM20" s="31">
        <v>0.60799999999999998</v>
      </c>
      <c r="CN20" s="32">
        <v>5</v>
      </c>
      <c r="CO20" s="38">
        <v>108</v>
      </c>
      <c r="CP20" s="32">
        <v>2</v>
      </c>
    </row>
    <row r="21" spans="1:94" ht="47.25" x14ac:dyDescent="0.25">
      <c r="A21" s="11">
        <v>18</v>
      </c>
      <c r="B21" s="27" t="s">
        <v>94</v>
      </c>
      <c r="C21" s="28">
        <v>276</v>
      </c>
      <c r="D21" s="29">
        <v>1</v>
      </c>
      <c r="E21" s="30">
        <v>1.1399999999999999</v>
      </c>
      <c r="F21" s="29">
        <v>5</v>
      </c>
      <c r="G21" s="31">
        <v>1</v>
      </c>
      <c r="H21" s="29">
        <v>5</v>
      </c>
      <c r="I21" s="30">
        <v>0</v>
      </c>
      <c r="J21" s="29">
        <v>0</v>
      </c>
      <c r="K21" s="31">
        <v>0.877</v>
      </c>
      <c r="L21" s="29">
        <v>4</v>
      </c>
      <c r="M21" s="30">
        <v>0.83299999999999996</v>
      </c>
      <c r="N21" s="29">
        <v>0</v>
      </c>
      <c r="O21" s="31">
        <v>0</v>
      </c>
      <c r="P21" s="32">
        <v>0</v>
      </c>
      <c r="Q21" s="30">
        <v>0.14499999999999999</v>
      </c>
      <c r="R21" s="32">
        <v>0</v>
      </c>
      <c r="S21" s="30">
        <v>0.57099999999999995</v>
      </c>
      <c r="T21" s="32">
        <v>1</v>
      </c>
      <c r="U21" s="30">
        <v>0</v>
      </c>
      <c r="V21" s="32">
        <v>0</v>
      </c>
      <c r="W21" s="30">
        <v>0.16700000000000001</v>
      </c>
      <c r="X21" s="32">
        <v>4</v>
      </c>
      <c r="Y21" s="30">
        <v>0.2</v>
      </c>
      <c r="Z21" s="32">
        <v>1</v>
      </c>
      <c r="AA21" s="33">
        <v>0</v>
      </c>
      <c r="AB21" s="32">
        <v>0</v>
      </c>
      <c r="AC21" s="31">
        <v>0.63400000000000001</v>
      </c>
      <c r="AD21" s="32">
        <v>5</v>
      </c>
      <c r="AE21" s="31">
        <v>7.0000000000000001E-3</v>
      </c>
      <c r="AF21" s="32">
        <v>1</v>
      </c>
      <c r="AG21" s="30">
        <v>7.5999999999999998E-2</v>
      </c>
      <c r="AH21" s="32">
        <v>3</v>
      </c>
      <c r="AI21" s="30">
        <v>0.6</v>
      </c>
      <c r="AJ21" s="32">
        <v>0</v>
      </c>
      <c r="AK21" s="34" t="s">
        <v>69</v>
      </c>
      <c r="AL21" s="32">
        <v>5</v>
      </c>
      <c r="AM21" s="35">
        <v>0.12</v>
      </c>
      <c r="AN21" s="32">
        <v>5</v>
      </c>
      <c r="AO21" s="29">
        <v>7</v>
      </c>
      <c r="AP21" s="32">
        <v>5</v>
      </c>
      <c r="AQ21" s="30">
        <v>0.77</v>
      </c>
      <c r="AR21" s="32">
        <v>3</v>
      </c>
      <c r="AS21" s="31">
        <v>5.7000000000000002E-2</v>
      </c>
      <c r="AT21" s="32">
        <v>3</v>
      </c>
      <c r="AU21" s="28">
        <v>10.8</v>
      </c>
      <c r="AV21" s="32">
        <v>5</v>
      </c>
      <c r="AW21" s="28">
        <v>7</v>
      </c>
      <c r="AX21" s="32">
        <v>5</v>
      </c>
      <c r="AY21" s="28">
        <v>0</v>
      </c>
      <c r="AZ21" s="32">
        <v>0</v>
      </c>
      <c r="BA21" s="28">
        <v>3</v>
      </c>
      <c r="BB21" s="32">
        <v>3</v>
      </c>
      <c r="BC21" s="31">
        <v>1</v>
      </c>
      <c r="BD21" s="32">
        <v>5</v>
      </c>
      <c r="BE21" s="31">
        <v>0.16700000000000001</v>
      </c>
      <c r="BF21" s="32">
        <v>2</v>
      </c>
      <c r="BG21" s="33">
        <v>1</v>
      </c>
      <c r="BH21" s="32">
        <v>1</v>
      </c>
      <c r="BI21" s="28">
        <v>0</v>
      </c>
      <c r="BJ21" s="32">
        <v>0</v>
      </c>
      <c r="BK21" s="28">
        <v>3</v>
      </c>
      <c r="BL21" s="32">
        <v>5</v>
      </c>
      <c r="BM21" s="28">
        <v>0</v>
      </c>
      <c r="BN21" s="32">
        <v>0</v>
      </c>
      <c r="BO21" s="28">
        <v>0</v>
      </c>
      <c r="BP21" s="32">
        <v>0</v>
      </c>
      <c r="BQ21" s="36">
        <v>4</v>
      </c>
      <c r="BR21" s="32">
        <v>4</v>
      </c>
      <c r="BS21" s="28">
        <v>16.2</v>
      </c>
      <c r="BT21" s="32">
        <v>5</v>
      </c>
      <c r="BU21" s="31">
        <v>0.54</v>
      </c>
      <c r="BV21" s="32">
        <v>3</v>
      </c>
      <c r="BW21" s="30">
        <v>0.25</v>
      </c>
      <c r="BX21" s="32">
        <v>4</v>
      </c>
      <c r="BY21" s="30">
        <v>0.5</v>
      </c>
      <c r="BZ21" s="32">
        <v>3</v>
      </c>
      <c r="CA21" s="31">
        <v>0.97</v>
      </c>
      <c r="CB21" s="32">
        <v>5</v>
      </c>
      <c r="CC21" s="31">
        <v>0.72</v>
      </c>
      <c r="CD21" s="32">
        <v>5</v>
      </c>
      <c r="CE21" s="28">
        <v>5</v>
      </c>
      <c r="CF21" s="32">
        <v>5</v>
      </c>
      <c r="CG21" s="28">
        <v>8</v>
      </c>
      <c r="CH21" s="32">
        <v>5</v>
      </c>
      <c r="CI21" s="28" t="s">
        <v>67</v>
      </c>
      <c r="CJ21" s="32">
        <v>3</v>
      </c>
      <c r="CK21" s="37">
        <v>5.0000000000000001E-3</v>
      </c>
      <c r="CL21" s="32">
        <v>0</v>
      </c>
      <c r="CM21" s="31">
        <v>0.92</v>
      </c>
      <c r="CN21" s="32">
        <v>5</v>
      </c>
      <c r="CO21" s="38">
        <v>834</v>
      </c>
      <c r="CP21" s="32">
        <v>5</v>
      </c>
    </row>
    <row r="22" spans="1:94" ht="47.25" x14ac:dyDescent="0.25">
      <c r="A22" s="11">
        <v>19</v>
      </c>
      <c r="B22" s="27" t="s">
        <v>95</v>
      </c>
      <c r="C22" s="28">
        <v>556</v>
      </c>
      <c r="D22" s="29">
        <v>3</v>
      </c>
      <c r="E22" s="30">
        <v>0.84399999999999997</v>
      </c>
      <c r="F22" s="29">
        <v>0</v>
      </c>
      <c r="G22" s="31">
        <v>0.8</v>
      </c>
      <c r="H22" s="29">
        <v>0</v>
      </c>
      <c r="I22" s="30">
        <v>3.2000000000000001E-2</v>
      </c>
      <c r="J22" s="29">
        <v>2</v>
      </c>
      <c r="K22" s="31">
        <v>0.98399999999999999</v>
      </c>
      <c r="L22" s="29">
        <v>5</v>
      </c>
      <c r="M22" s="30">
        <v>0.93</v>
      </c>
      <c r="N22" s="29">
        <v>2</v>
      </c>
      <c r="O22" s="31">
        <v>4.2000000000000003E-2</v>
      </c>
      <c r="P22" s="32">
        <v>2</v>
      </c>
      <c r="Q22" s="30">
        <v>0.121</v>
      </c>
      <c r="R22" s="32">
        <v>0</v>
      </c>
      <c r="S22" s="30">
        <v>0.59199999999999997</v>
      </c>
      <c r="T22" s="32">
        <v>1</v>
      </c>
      <c r="U22" s="30">
        <v>0</v>
      </c>
      <c r="V22" s="32">
        <v>0</v>
      </c>
      <c r="W22" s="30">
        <v>0.2</v>
      </c>
      <c r="X22" s="32">
        <v>4</v>
      </c>
      <c r="Y22" s="30">
        <v>0.26800000000000002</v>
      </c>
      <c r="Z22" s="32">
        <v>2</v>
      </c>
      <c r="AA22" s="33">
        <v>304</v>
      </c>
      <c r="AB22" s="32">
        <v>5</v>
      </c>
      <c r="AC22" s="31">
        <v>0.51100000000000001</v>
      </c>
      <c r="AD22" s="32">
        <v>4</v>
      </c>
      <c r="AE22" s="31">
        <v>7.0000000000000001E-3</v>
      </c>
      <c r="AF22" s="32">
        <v>1</v>
      </c>
      <c r="AG22" s="30">
        <v>0.08</v>
      </c>
      <c r="AH22" s="32">
        <v>3</v>
      </c>
      <c r="AI22" s="30">
        <v>1</v>
      </c>
      <c r="AJ22" s="32">
        <v>5</v>
      </c>
      <c r="AK22" s="34" t="s">
        <v>69</v>
      </c>
      <c r="AL22" s="32">
        <v>5</v>
      </c>
      <c r="AM22" s="35">
        <v>9.5000000000000001E-2</v>
      </c>
      <c r="AN22" s="32">
        <v>5</v>
      </c>
      <c r="AO22" s="29">
        <v>31</v>
      </c>
      <c r="AP22" s="32">
        <v>5</v>
      </c>
      <c r="AQ22" s="30">
        <v>0.29899999999999999</v>
      </c>
      <c r="AR22" s="32">
        <v>0</v>
      </c>
      <c r="AS22" s="31">
        <v>0</v>
      </c>
      <c r="AT22" s="32">
        <v>0</v>
      </c>
      <c r="AU22" s="28">
        <v>6.6</v>
      </c>
      <c r="AV22" s="32">
        <v>5</v>
      </c>
      <c r="AW22" s="28">
        <v>5</v>
      </c>
      <c r="AX22" s="32">
        <v>5</v>
      </c>
      <c r="AY22" s="28">
        <v>1</v>
      </c>
      <c r="AZ22" s="32">
        <v>1</v>
      </c>
      <c r="BA22" s="28">
        <v>7</v>
      </c>
      <c r="BB22" s="32">
        <v>5</v>
      </c>
      <c r="BC22" s="31">
        <v>1</v>
      </c>
      <c r="BD22" s="32">
        <v>5</v>
      </c>
      <c r="BE22" s="31">
        <v>0.4</v>
      </c>
      <c r="BF22" s="32">
        <v>5</v>
      </c>
      <c r="BG22" s="33">
        <v>6</v>
      </c>
      <c r="BH22" s="32">
        <v>5</v>
      </c>
      <c r="BI22" s="28">
        <v>0</v>
      </c>
      <c r="BJ22" s="32">
        <v>0</v>
      </c>
      <c r="BK22" s="28">
        <v>3</v>
      </c>
      <c r="BL22" s="32">
        <v>5</v>
      </c>
      <c r="BM22" s="28">
        <v>7</v>
      </c>
      <c r="BN22" s="32">
        <v>5</v>
      </c>
      <c r="BO22" s="28">
        <v>0</v>
      </c>
      <c r="BP22" s="32">
        <v>0</v>
      </c>
      <c r="BQ22" s="36">
        <v>5</v>
      </c>
      <c r="BR22" s="32">
        <v>5</v>
      </c>
      <c r="BS22" s="28">
        <v>12.8</v>
      </c>
      <c r="BT22" s="32">
        <v>4</v>
      </c>
      <c r="BU22" s="31">
        <v>0.40200000000000002</v>
      </c>
      <c r="BV22" s="32">
        <v>1</v>
      </c>
      <c r="BW22" s="30">
        <v>0.16200000000000001</v>
      </c>
      <c r="BX22" s="32">
        <v>2</v>
      </c>
      <c r="BY22" s="30">
        <v>0.84</v>
      </c>
      <c r="BZ22" s="32">
        <v>5</v>
      </c>
      <c r="CA22" s="31">
        <v>1</v>
      </c>
      <c r="CB22" s="32">
        <v>5</v>
      </c>
      <c r="CC22" s="31">
        <v>0.82</v>
      </c>
      <c r="CD22" s="32">
        <v>5</v>
      </c>
      <c r="CE22" s="28">
        <v>10</v>
      </c>
      <c r="CF22" s="32">
        <v>5</v>
      </c>
      <c r="CG22" s="28">
        <v>6</v>
      </c>
      <c r="CH22" s="32">
        <v>5</v>
      </c>
      <c r="CI22" s="28" t="s">
        <v>76</v>
      </c>
      <c r="CJ22" s="32">
        <v>5</v>
      </c>
      <c r="CK22" s="37">
        <v>0.13</v>
      </c>
      <c r="CL22" s="32">
        <v>3</v>
      </c>
      <c r="CM22" s="31">
        <v>0.26100000000000001</v>
      </c>
      <c r="CN22" s="32">
        <v>4</v>
      </c>
      <c r="CO22" s="38">
        <v>10000</v>
      </c>
      <c r="CP22" s="32">
        <v>5</v>
      </c>
    </row>
    <row r="23" spans="1:94" ht="47.25" x14ac:dyDescent="0.25">
      <c r="A23" s="11">
        <v>20</v>
      </c>
      <c r="B23" s="27" t="s">
        <v>96</v>
      </c>
      <c r="C23" s="28">
        <v>601</v>
      </c>
      <c r="D23" s="29">
        <v>3</v>
      </c>
      <c r="E23" s="30">
        <v>0.94799999999999995</v>
      </c>
      <c r="F23" s="29">
        <v>0</v>
      </c>
      <c r="G23" s="31">
        <v>0.99</v>
      </c>
      <c r="H23" s="29">
        <v>4</v>
      </c>
      <c r="I23" s="30">
        <v>0.05</v>
      </c>
      <c r="J23" s="29">
        <v>2</v>
      </c>
      <c r="K23" s="31">
        <v>0.93700000000000006</v>
      </c>
      <c r="L23" s="29">
        <v>5</v>
      </c>
      <c r="M23" s="30">
        <v>0.96199999999999997</v>
      </c>
      <c r="N23" s="29">
        <v>3</v>
      </c>
      <c r="O23" s="31">
        <v>0.24</v>
      </c>
      <c r="P23" s="32">
        <v>5</v>
      </c>
      <c r="Q23" s="30">
        <v>8.6999999999999994E-2</v>
      </c>
      <c r="R23" s="32">
        <v>0</v>
      </c>
      <c r="S23" s="30">
        <v>0.81299999999999994</v>
      </c>
      <c r="T23" s="32">
        <v>4</v>
      </c>
      <c r="U23" s="30">
        <v>0</v>
      </c>
      <c r="V23" s="32">
        <v>0</v>
      </c>
      <c r="W23" s="30">
        <v>0.71399999999999997</v>
      </c>
      <c r="X23" s="32">
        <v>5</v>
      </c>
      <c r="Y23" s="30">
        <v>0.97699999999999998</v>
      </c>
      <c r="Z23" s="32">
        <v>5</v>
      </c>
      <c r="AA23" s="33">
        <v>12</v>
      </c>
      <c r="AB23" s="32">
        <v>1</v>
      </c>
      <c r="AC23" s="31">
        <v>0.45200000000000001</v>
      </c>
      <c r="AD23" s="32">
        <v>3</v>
      </c>
      <c r="AE23" s="31">
        <v>1.2999999999999999E-2</v>
      </c>
      <c r="AF23" s="32">
        <v>2</v>
      </c>
      <c r="AG23" s="30">
        <v>7.2999999999999995E-2</v>
      </c>
      <c r="AH23" s="32">
        <v>3</v>
      </c>
      <c r="AI23" s="30">
        <v>1</v>
      </c>
      <c r="AJ23" s="32">
        <v>5</v>
      </c>
      <c r="AK23" s="34" t="s">
        <v>69</v>
      </c>
      <c r="AL23" s="32">
        <v>5</v>
      </c>
      <c r="AM23" s="35">
        <v>0.26100000000000001</v>
      </c>
      <c r="AN23" s="32">
        <v>5</v>
      </c>
      <c r="AO23" s="29">
        <v>30</v>
      </c>
      <c r="AP23" s="32">
        <v>5</v>
      </c>
      <c r="AQ23" s="30">
        <v>0.67300000000000004</v>
      </c>
      <c r="AR23" s="32">
        <v>2</v>
      </c>
      <c r="AS23" s="31">
        <v>0.222</v>
      </c>
      <c r="AT23" s="32">
        <v>5</v>
      </c>
      <c r="AU23" s="28">
        <v>6.4</v>
      </c>
      <c r="AV23" s="32">
        <v>5</v>
      </c>
      <c r="AW23" s="28">
        <v>9</v>
      </c>
      <c r="AX23" s="32">
        <v>5</v>
      </c>
      <c r="AY23" s="28">
        <v>1</v>
      </c>
      <c r="AZ23" s="32">
        <v>1</v>
      </c>
      <c r="BA23" s="28">
        <v>7</v>
      </c>
      <c r="BB23" s="32">
        <v>5</v>
      </c>
      <c r="BC23" s="31">
        <v>1</v>
      </c>
      <c r="BD23" s="32">
        <v>5</v>
      </c>
      <c r="BE23" s="31">
        <v>0.85699999999999998</v>
      </c>
      <c r="BF23" s="32">
        <v>5</v>
      </c>
      <c r="BG23" s="33">
        <v>0</v>
      </c>
      <c r="BH23" s="32">
        <v>0</v>
      </c>
      <c r="BI23" s="28" t="s">
        <v>84</v>
      </c>
      <c r="BJ23" s="32">
        <v>5</v>
      </c>
      <c r="BK23" s="28">
        <v>2</v>
      </c>
      <c r="BL23" s="32">
        <v>5</v>
      </c>
      <c r="BM23" s="28">
        <v>14</v>
      </c>
      <c r="BN23" s="32">
        <v>5</v>
      </c>
      <c r="BO23" s="28">
        <v>0</v>
      </c>
      <c r="BP23" s="32">
        <v>0</v>
      </c>
      <c r="BQ23" s="36">
        <v>7</v>
      </c>
      <c r="BR23" s="32">
        <v>5</v>
      </c>
      <c r="BS23" s="28">
        <v>14.1</v>
      </c>
      <c r="BT23" s="32">
        <v>5</v>
      </c>
      <c r="BU23" s="31">
        <v>0.45300000000000001</v>
      </c>
      <c r="BV23" s="32">
        <v>2</v>
      </c>
      <c r="BW23" s="30">
        <v>0.255</v>
      </c>
      <c r="BX23" s="32">
        <v>4</v>
      </c>
      <c r="BY23" s="30">
        <v>0.72099999999999997</v>
      </c>
      <c r="BZ23" s="32">
        <v>5</v>
      </c>
      <c r="CA23" s="31">
        <v>0.95499999999999996</v>
      </c>
      <c r="CB23" s="32">
        <v>5</v>
      </c>
      <c r="CC23" s="31">
        <v>0.621</v>
      </c>
      <c r="CD23" s="32">
        <v>5</v>
      </c>
      <c r="CE23" s="28">
        <v>5</v>
      </c>
      <c r="CF23" s="32">
        <v>5</v>
      </c>
      <c r="CG23" s="28">
        <v>7</v>
      </c>
      <c r="CH23" s="32">
        <v>5</v>
      </c>
      <c r="CI23" s="28" t="s">
        <v>67</v>
      </c>
      <c r="CJ23" s="32">
        <v>3</v>
      </c>
      <c r="CK23" s="37">
        <v>0.13800000000000001</v>
      </c>
      <c r="CL23" s="32">
        <v>3</v>
      </c>
      <c r="CM23" s="31">
        <v>0.69</v>
      </c>
      <c r="CN23" s="32">
        <v>5</v>
      </c>
      <c r="CO23" s="38">
        <v>5430</v>
      </c>
      <c r="CP23" s="32">
        <v>5</v>
      </c>
    </row>
    <row r="24" spans="1:94" ht="47.25" x14ac:dyDescent="0.25">
      <c r="A24" s="11">
        <v>21</v>
      </c>
      <c r="B24" s="27" t="s">
        <v>97</v>
      </c>
      <c r="C24" s="28">
        <v>919</v>
      </c>
      <c r="D24" s="29">
        <v>4</v>
      </c>
      <c r="E24" s="30">
        <v>1.1000000000000001</v>
      </c>
      <c r="F24" s="29">
        <v>4</v>
      </c>
      <c r="G24" s="31">
        <v>0.95</v>
      </c>
      <c r="H24" s="29">
        <v>2</v>
      </c>
      <c r="I24" s="30">
        <v>7.0999999999999994E-2</v>
      </c>
      <c r="J24" s="29">
        <v>3</v>
      </c>
      <c r="K24" s="31">
        <v>0.80300000000000005</v>
      </c>
      <c r="L24" s="29">
        <v>3</v>
      </c>
      <c r="M24" s="30">
        <v>0.88</v>
      </c>
      <c r="N24" s="29">
        <v>0</v>
      </c>
      <c r="O24" s="31">
        <v>0.22500000000000001</v>
      </c>
      <c r="P24" s="32">
        <v>5</v>
      </c>
      <c r="Q24" s="30">
        <v>0.13200000000000001</v>
      </c>
      <c r="R24" s="32">
        <v>0</v>
      </c>
      <c r="S24" s="30">
        <v>0.73499999999999999</v>
      </c>
      <c r="T24" s="32">
        <v>3</v>
      </c>
      <c r="U24" s="30">
        <v>0.1</v>
      </c>
      <c r="V24" s="32">
        <v>2</v>
      </c>
      <c r="W24" s="30">
        <v>0.16600000000000001</v>
      </c>
      <c r="X24" s="32">
        <v>4</v>
      </c>
      <c r="Y24" s="30">
        <v>0.68799999999999994</v>
      </c>
      <c r="Z24" s="32">
        <v>5</v>
      </c>
      <c r="AA24" s="33">
        <v>137</v>
      </c>
      <c r="AB24" s="32">
        <v>5</v>
      </c>
      <c r="AC24" s="31">
        <v>0.58799999999999997</v>
      </c>
      <c r="AD24" s="32">
        <v>5</v>
      </c>
      <c r="AE24" s="31">
        <v>1.2999999999999999E-2</v>
      </c>
      <c r="AF24" s="32">
        <v>2</v>
      </c>
      <c r="AG24" s="30">
        <v>4.3999999999999997E-2</v>
      </c>
      <c r="AH24" s="32">
        <v>2</v>
      </c>
      <c r="AI24" s="30">
        <v>0.80300000000000005</v>
      </c>
      <c r="AJ24" s="32">
        <v>1</v>
      </c>
      <c r="AK24" s="34" t="s">
        <v>74</v>
      </c>
      <c r="AL24" s="32">
        <v>4</v>
      </c>
      <c r="AM24" s="35">
        <v>0.11</v>
      </c>
      <c r="AN24" s="32">
        <v>5</v>
      </c>
      <c r="AO24" s="29">
        <v>34</v>
      </c>
      <c r="AP24" s="32">
        <v>5</v>
      </c>
      <c r="AQ24" s="30">
        <v>0.65</v>
      </c>
      <c r="AR24" s="32">
        <v>2</v>
      </c>
      <c r="AS24" s="31">
        <v>0.23200000000000001</v>
      </c>
      <c r="AT24" s="32">
        <v>5</v>
      </c>
      <c r="AU24" s="28">
        <v>34</v>
      </c>
      <c r="AV24" s="32">
        <v>5</v>
      </c>
      <c r="AW24" s="28">
        <v>18</v>
      </c>
      <c r="AX24" s="32">
        <v>5</v>
      </c>
      <c r="AY24" s="28">
        <v>6</v>
      </c>
      <c r="AZ24" s="32">
        <v>5</v>
      </c>
      <c r="BA24" s="28">
        <v>15</v>
      </c>
      <c r="BB24" s="32">
        <v>5</v>
      </c>
      <c r="BC24" s="31">
        <v>0.93</v>
      </c>
      <c r="BD24" s="32">
        <v>5</v>
      </c>
      <c r="BE24" s="31">
        <v>0.7</v>
      </c>
      <c r="BF24" s="32">
        <v>5</v>
      </c>
      <c r="BG24" s="33">
        <v>5</v>
      </c>
      <c r="BH24" s="32">
        <v>5</v>
      </c>
      <c r="BI24" s="28" t="s">
        <v>70</v>
      </c>
      <c r="BJ24" s="32">
        <v>3</v>
      </c>
      <c r="BK24" s="28">
        <v>2</v>
      </c>
      <c r="BL24" s="32">
        <v>5</v>
      </c>
      <c r="BM24" s="28">
        <v>5</v>
      </c>
      <c r="BN24" s="32">
        <v>5</v>
      </c>
      <c r="BO24" s="28">
        <v>0</v>
      </c>
      <c r="BP24" s="32">
        <v>0</v>
      </c>
      <c r="BQ24" s="36">
        <v>5</v>
      </c>
      <c r="BR24" s="32">
        <v>5</v>
      </c>
      <c r="BS24" s="28">
        <v>20.7</v>
      </c>
      <c r="BT24" s="32">
        <v>5</v>
      </c>
      <c r="BU24" s="31">
        <v>0.56499999999999995</v>
      </c>
      <c r="BV24" s="32">
        <v>4</v>
      </c>
      <c r="BW24" s="30">
        <v>0.47899999999999998</v>
      </c>
      <c r="BX24" s="32">
        <v>5</v>
      </c>
      <c r="BY24" s="30">
        <v>0.60399999999999998</v>
      </c>
      <c r="BZ24" s="32">
        <v>4</v>
      </c>
      <c r="CA24" s="31">
        <v>0.98899999999999999</v>
      </c>
      <c r="CB24" s="32">
        <v>5</v>
      </c>
      <c r="CC24" s="31">
        <v>0.67</v>
      </c>
      <c r="CD24" s="32">
        <v>5</v>
      </c>
      <c r="CE24" s="28">
        <v>5</v>
      </c>
      <c r="CF24" s="32">
        <v>5</v>
      </c>
      <c r="CG24" s="28">
        <v>6</v>
      </c>
      <c r="CH24" s="32">
        <v>5</v>
      </c>
      <c r="CI24" s="28" t="s">
        <v>86</v>
      </c>
      <c r="CJ24" s="32">
        <v>5</v>
      </c>
      <c r="CK24" s="37">
        <v>0.11</v>
      </c>
      <c r="CL24" s="32">
        <v>3</v>
      </c>
      <c r="CM24" s="31">
        <v>0.52</v>
      </c>
      <c r="CN24" s="32">
        <v>5</v>
      </c>
      <c r="CO24" s="38">
        <v>874.8</v>
      </c>
      <c r="CP24" s="32">
        <v>5</v>
      </c>
    </row>
    <row r="25" spans="1:94" ht="47.25" x14ac:dyDescent="0.25">
      <c r="A25" s="11">
        <v>22</v>
      </c>
      <c r="B25" s="27" t="s">
        <v>98</v>
      </c>
      <c r="C25" s="28">
        <v>1372</v>
      </c>
      <c r="D25" s="29">
        <v>5</v>
      </c>
      <c r="E25" s="30">
        <v>0.97699999999999998</v>
      </c>
      <c r="F25" s="29">
        <v>0</v>
      </c>
      <c r="G25" s="31">
        <v>1</v>
      </c>
      <c r="H25" s="29">
        <v>5</v>
      </c>
      <c r="I25" s="30">
        <v>0.29809999999999998</v>
      </c>
      <c r="J25" s="29">
        <v>5</v>
      </c>
      <c r="K25" s="31">
        <v>0.93700000000000006</v>
      </c>
      <c r="L25" s="29">
        <v>5</v>
      </c>
      <c r="M25" s="30">
        <v>0.95</v>
      </c>
      <c r="N25" s="29">
        <v>2</v>
      </c>
      <c r="O25" s="31">
        <v>2.5999999999999999E-2</v>
      </c>
      <c r="P25" s="32">
        <v>1</v>
      </c>
      <c r="Q25" s="30">
        <v>0.112</v>
      </c>
      <c r="R25" s="32">
        <v>0</v>
      </c>
      <c r="S25" s="30">
        <v>0.95</v>
      </c>
      <c r="T25" s="32">
        <v>5</v>
      </c>
      <c r="U25" s="30">
        <v>7.4999999999999997E-2</v>
      </c>
      <c r="V25" s="32">
        <v>2</v>
      </c>
      <c r="W25" s="30">
        <v>0.53300000000000003</v>
      </c>
      <c r="X25" s="32">
        <v>5</v>
      </c>
      <c r="Y25" s="30">
        <v>0.26100000000000001</v>
      </c>
      <c r="Z25" s="32">
        <v>2</v>
      </c>
      <c r="AA25" s="33">
        <v>22</v>
      </c>
      <c r="AB25" s="32">
        <v>1</v>
      </c>
      <c r="AC25" s="31">
        <v>0.38</v>
      </c>
      <c r="AD25" s="32">
        <v>2</v>
      </c>
      <c r="AE25" s="31">
        <v>6.0000000000000001E-3</v>
      </c>
      <c r="AF25" s="32">
        <v>1</v>
      </c>
      <c r="AG25" s="30">
        <v>2.1999999999999999E-2</v>
      </c>
      <c r="AH25" s="32">
        <v>1</v>
      </c>
      <c r="AI25" s="30">
        <v>1</v>
      </c>
      <c r="AJ25" s="32">
        <v>5</v>
      </c>
      <c r="AK25" s="34" t="s">
        <v>74</v>
      </c>
      <c r="AL25" s="32">
        <v>4</v>
      </c>
      <c r="AM25" s="35">
        <v>0.17899999999999999</v>
      </c>
      <c r="AN25" s="32">
        <v>5</v>
      </c>
      <c r="AO25" s="29">
        <v>35</v>
      </c>
      <c r="AP25" s="32">
        <v>5</v>
      </c>
      <c r="AQ25" s="30">
        <v>0.52400000000000002</v>
      </c>
      <c r="AR25" s="32">
        <v>1</v>
      </c>
      <c r="AS25" s="31">
        <v>0.105</v>
      </c>
      <c r="AT25" s="32">
        <v>5</v>
      </c>
      <c r="AU25" s="28">
        <v>64.099999999999994</v>
      </c>
      <c r="AV25" s="32">
        <v>5</v>
      </c>
      <c r="AW25" s="28">
        <v>18</v>
      </c>
      <c r="AX25" s="32">
        <v>5</v>
      </c>
      <c r="AY25" s="28">
        <v>15</v>
      </c>
      <c r="AZ25" s="32">
        <v>5</v>
      </c>
      <c r="BA25" s="28">
        <v>13</v>
      </c>
      <c r="BB25" s="32">
        <v>5</v>
      </c>
      <c r="BC25" s="31">
        <v>1</v>
      </c>
      <c r="BD25" s="32">
        <v>5</v>
      </c>
      <c r="BE25" s="31">
        <v>0.4</v>
      </c>
      <c r="BF25" s="32">
        <v>5</v>
      </c>
      <c r="BG25" s="33">
        <v>5</v>
      </c>
      <c r="BH25" s="32">
        <v>5</v>
      </c>
      <c r="BI25" s="28" t="e">
        <v>#REF!</v>
      </c>
      <c r="BJ25" s="32" t="e">
        <v>#REF!</v>
      </c>
      <c r="BK25" s="28" t="e">
        <v>#REF!</v>
      </c>
      <c r="BL25" s="32" t="e">
        <v>#REF!</v>
      </c>
      <c r="BM25" s="28" t="e">
        <v>#REF!</v>
      </c>
      <c r="BN25" s="32" t="e">
        <v>#REF!</v>
      </c>
      <c r="BO25" s="28" t="e">
        <v>#REF!</v>
      </c>
      <c r="BP25" s="32" t="e">
        <v>#REF!</v>
      </c>
      <c r="BQ25" s="36" t="e">
        <v>#REF!</v>
      </c>
      <c r="BR25" s="32" t="e">
        <v>#REF!</v>
      </c>
      <c r="BS25" s="28">
        <v>24.8</v>
      </c>
      <c r="BT25" s="32">
        <v>5</v>
      </c>
      <c r="BU25" s="31">
        <v>0.45500000000000002</v>
      </c>
      <c r="BV25" s="32">
        <v>2</v>
      </c>
      <c r="BW25" s="30">
        <v>0.23799999999999999</v>
      </c>
      <c r="BX25" s="32">
        <v>3</v>
      </c>
      <c r="BY25" s="30">
        <v>0.86</v>
      </c>
      <c r="BZ25" s="32">
        <v>5</v>
      </c>
      <c r="CA25" s="31">
        <v>0.92</v>
      </c>
      <c r="CB25" s="32">
        <v>5</v>
      </c>
      <c r="CC25" s="31">
        <v>0.57999999999999996</v>
      </c>
      <c r="CD25" s="32">
        <v>4</v>
      </c>
      <c r="CE25" s="28">
        <v>7</v>
      </c>
      <c r="CF25" s="32">
        <v>5</v>
      </c>
      <c r="CG25" s="28">
        <v>2</v>
      </c>
      <c r="CH25" s="32">
        <v>2</v>
      </c>
      <c r="CI25" s="28" t="s">
        <v>76</v>
      </c>
      <c r="CJ25" s="32">
        <v>5</v>
      </c>
      <c r="CK25" s="37">
        <v>0.193</v>
      </c>
      <c r="CL25" s="32">
        <v>4</v>
      </c>
      <c r="CM25" s="31">
        <v>0.35</v>
      </c>
      <c r="CN25" s="32">
        <v>5</v>
      </c>
      <c r="CO25" s="38">
        <v>250</v>
      </c>
      <c r="CP25" s="32">
        <v>3</v>
      </c>
    </row>
    <row r="26" spans="1:94" ht="47.25" x14ac:dyDescent="0.25">
      <c r="A26" s="11">
        <v>23</v>
      </c>
      <c r="B26" s="27" t="s">
        <v>99</v>
      </c>
      <c r="C26" s="28">
        <v>3296</v>
      </c>
      <c r="D26" s="29">
        <v>5</v>
      </c>
      <c r="E26" s="30">
        <v>1.05</v>
      </c>
      <c r="F26" s="29">
        <v>4</v>
      </c>
      <c r="G26" s="31">
        <v>1</v>
      </c>
      <c r="H26" s="29">
        <v>5</v>
      </c>
      <c r="I26" s="30">
        <v>0.45</v>
      </c>
      <c r="J26" s="29">
        <v>5</v>
      </c>
      <c r="K26" s="31">
        <v>0.82099999999999995</v>
      </c>
      <c r="L26" s="29">
        <v>3</v>
      </c>
      <c r="M26" s="30">
        <v>0.996</v>
      </c>
      <c r="N26" s="29">
        <v>4</v>
      </c>
      <c r="O26" s="31">
        <v>7.0000000000000007E-2</v>
      </c>
      <c r="P26" s="32">
        <v>3</v>
      </c>
      <c r="Q26" s="30">
        <v>3.7999999999999999E-2</v>
      </c>
      <c r="R26" s="32">
        <v>4</v>
      </c>
      <c r="S26" s="30">
        <v>0.94899999999999995</v>
      </c>
      <c r="T26" s="32">
        <v>5</v>
      </c>
      <c r="U26" s="30">
        <v>0</v>
      </c>
      <c r="V26" s="32">
        <v>0</v>
      </c>
      <c r="W26" s="30">
        <v>0.36</v>
      </c>
      <c r="X26" s="32">
        <v>5</v>
      </c>
      <c r="Y26" s="30">
        <v>0.56999999999999995</v>
      </c>
      <c r="Z26" s="32">
        <v>5</v>
      </c>
      <c r="AA26" s="33">
        <v>376</v>
      </c>
      <c r="AB26" s="32">
        <v>5</v>
      </c>
      <c r="AC26" s="31">
        <v>0.57999999999999996</v>
      </c>
      <c r="AD26" s="32">
        <v>5</v>
      </c>
      <c r="AE26" s="31">
        <v>8.9999999999999993E-3</v>
      </c>
      <c r="AF26" s="32">
        <v>1</v>
      </c>
      <c r="AG26" s="30">
        <v>1.4E-2</v>
      </c>
      <c r="AH26" s="32">
        <v>1</v>
      </c>
      <c r="AI26" s="30">
        <v>1</v>
      </c>
      <c r="AJ26" s="32">
        <v>5</v>
      </c>
      <c r="AK26" s="34" t="s">
        <v>69</v>
      </c>
      <c r="AL26" s="32">
        <v>5</v>
      </c>
      <c r="AM26" s="35">
        <v>0.36</v>
      </c>
      <c r="AN26" s="32">
        <v>5</v>
      </c>
      <c r="AO26" s="29">
        <v>43</v>
      </c>
      <c r="AP26" s="32">
        <v>5</v>
      </c>
      <c r="AQ26" s="30">
        <v>0.95</v>
      </c>
      <c r="AR26" s="32">
        <v>4</v>
      </c>
      <c r="AS26" s="31">
        <v>0.16</v>
      </c>
      <c r="AT26" s="32">
        <v>5</v>
      </c>
      <c r="AU26" s="28">
        <v>5.6</v>
      </c>
      <c r="AV26" s="32">
        <v>5</v>
      </c>
      <c r="AW26" s="28">
        <v>5</v>
      </c>
      <c r="AX26" s="32">
        <v>5</v>
      </c>
      <c r="AY26" s="28">
        <v>24</v>
      </c>
      <c r="AZ26" s="32">
        <v>5</v>
      </c>
      <c r="BA26" s="28">
        <v>24</v>
      </c>
      <c r="BB26" s="32">
        <v>5</v>
      </c>
      <c r="BC26" s="31">
        <v>0.86</v>
      </c>
      <c r="BD26" s="32">
        <v>5</v>
      </c>
      <c r="BE26" s="31">
        <v>0.13</v>
      </c>
      <c r="BF26" s="32">
        <v>2</v>
      </c>
      <c r="BG26" s="33">
        <v>2</v>
      </c>
      <c r="BH26" s="32">
        <v>2</v>
      </c>
      <c r="BI26" s="28" t="s">
        <v>75</v>
      </c>
      <c r="BJ26" s="32">
        <v>5</v>
      </c>
      <c r="BK26" s="28">
        <v>5</v>
      </c>
      <c r="BL26" s="32">
        <v>5</v>
      </c>
      <c r="BM26" s="28">
        <v>15</v>
      </c>
      <c r="BN26" s="32">
        <v>5</v>
      </c>
      <c r="BO26" s="28">
        <v>0</v>
      </c>
      <c r="BP26" s="32">
        <v>0</v>
      </c>
      <c r="BQ26" s="36">
        <v>8</v>
      </c>
      <c r="BR26" s="32">
        <v>5</v>
      </c>
      <c r="BS26" s="28">
        <v>20.8</v>
      </c>
      <c r="BT26" s="32">
        <v>5</v>
      </c>
      <c r="BU26" s="31">
        <v>0.59</v>
      </c>
      <c r="BV26" s="32">
        <v>4</v>
      </c>
      <c r="BW26" s="30">
        <v>0.59</v>
      </c>
      <c r="BX26" s="32">
        <v>5</v>
      </c>
      <c r="BY26" s="30">
        <v>0.64</v>
      </c>
      <c r="BZ26" s="32">
        <v>4</v>
      </c>
      <c r="CA26" s="31">
        <v>0.87</v>
      </c>
      <c r="CB26" s="32">
        <v>5</v>
      </c>
      <c r="CC26" s="31">
        <v>0.8</v>
      </c>
      <c r="CD26" s="32">
        <v>5</v>
      </c>
      <c r="CE26" s="28">
        <v>10</v>
      </c>
      <c r="CF26" s="32">
        <v>5</v>
      </c>
      <c r="CG26" s="28">
        <v>5</v>
      </c>
      <c r="CH26" s="32">
        <v>5</v>
      </c>
      <c r="CI26" s="28" t="s">
        <v>76</v>
      </c>
      <c r="CJ26" s="32">
        <v>5</v>
      </c>
      <c r="CK26" s="37">
        <v>0.3</v>
      </c>
      <c r="CL26" s="32">
        <v>5</v>
      </c>
      <c r="CM26" s="31">
        <v>0.3</v>
      </c>
      <c r="CN26" s="32">
        <v>5</v>
      </c>
      <c r="CO26" s="38">
        <v>9724</v>
      </c>
      <c r="CP26" s="32">
        <v>5</v>
      </c>
    </row>
    <row r="27" spans="1:94" ht="31.5" x14ac:dyDescent="0.25">
      <c r="A27" s="11">
        <v>24</v>
      </c>
      <c r="B27" s="27" t="s">
        <v>100</v>
      </c>
      <c r="C27" s="28">
        <v>628</v>
      </c>
      <c r="D27" s="29">
        <v>3</v>
      </c>
      <c r="E27" s="30">
        <v>1.06</v>
      </c>
      <c r="F27" s="29">
        <v>4</v>
      </c>
      <c r="G27" s="31">
        <v>0.89</v>
      </c>
      <c r="H27" s="29">
        <v>0</v>
      </c>
      <c r="I27" s="30">
        <v>0.15</v>
      </c>
      <c r="J27" s="29">
        <v>5</v>
      </c>
      <c r="K27" s="31">
        <v>0.70899999999999996</v>
      </c>
      <c r="L27" s="29">
        <v>2</v>
      </c>
      <c r="M27" s="30">
        <v>0.93799999999999994</v>
      </c>
      <c r="N27" s="29">
        <v>2</v>
      </c>
      <c r="O27" s="31">
        <v>4.8000000000000001E-2</v>
      </c>
      <c r="P27" s="32">
        <v>2</v>
      </c>
      <c r="Q27" s="30">
        <v>6.0999999999999999E-2</v>
      </c>
      <c r="R27" s="32">
        <v>1</v>
      </c>
      <c r="S27" s="30">
        <v>0.88</v>
      </c>
      <c r="T27" s="32">
        <v>4</v>
      </c>
      <c r="U27" s="30">
        <v>0</v>
      </c>
      <c r="V27" s="32">
        <v>0</v>
      </c>
      <c r="W27" s="30">
        <v>0.43</v>
      </c>
      <c r="X27" s="32">
        <v>5</v>
      </c>
      <c r="Y27" s="30">
        <v>0.21</v>
      </c>
      <c r="Z27" s="32">
        <v>1</v>
      </c>
      <c r="AA27" s="33">
        <v>42</v>
      </c>
      <c r="AB27" s="32">
        <v>2</v>
      </c>
      <c r="AC27" s="31">
        <v>0.31</v>
      </c>
      <c r="AD27" s="32">
        <v>1</v>
      </c>
      <c r="AE27" s="31">
        <v>2E-3</v>
      </c>
      <c r="AF27" s="32">
        <v>1</v>
      </c>
      <c r="AG27" s="30">
        <v>2.9000000000000001E-2</v>
      </c>
      <c r="AH27" s="32">
        <v>1</v>
      </c>
      <c r="AI27" s="30">
        <v>0.33</v>
      </c>
      <c r="AJ27" s="32">
        <v>0</v>
      </c>
      <c r="AK27" s="34" t="s">
        <v>65</v>
      </c>
      <c r="AL27" s="32">
        <v>3</v>
      </c>
      <c r="AM27" s="35">
        <v>0.15</v>
      </c>
      <c r="AN27" s="32">
        <v>5</v>
      </c>
      <c r="AO27" s="29">
        <v>11</v>
      </c>
      <c r="AP27" s="32">
        <v>5</v>
      </c>
      <c r="AQ27" s="30">
        <v>0.69</v>
      </c>
      <c r="AR27" s="32">
        <v>2</v>
      </c>
      <c r="AS27" s="31">
        <v>0.37</v>
      </c>
      <c r="AT27" s="32">
        <v>5</v>
      </c>
      <c r="AU27" s="28">
        <v>5.9</v>
      </c>
      <c r="AV27" s="32">
        <v>5</v>
      </c>
      <c r="AW27" s="28">
        <v>6</v>
      </c>
      <c r="AX27" s="32">
        <v>5</v>
      </c>
      <c r="AY27" s="28">
        <v>3</v>
      </c>
      <c r="AZ27" s="32">
        <v>3</v>
      </c>
      <c r="BA27" s="28">
        <v>8</v>
      </c>
      <c r="BB27" s="32">
        <v>5</v>
      </c>
      <c r="BC27" s="31">
        <v>1</v>
      </c>
      <c r="BD27" s="32">
        <v>5</v>
      </c>
      <c r="BE27" s="31">
        <v>0.42</v>
      </c>
      <c r="BF27" s="32">
        <v>5</v>
      </c>
      <c r="BG27" s="33">
        <v>1</v>
      </c>
      <c r="BH27" s="32">
        <v>1</v>
      </c>
      <c r="BI27" s="28">
        <v>0</v>
      </c>
      <c r="BJ27" s="32">
        <v>0</v>
      </c>
      <c r="BK27" s="28">
        <v>0</v>
      </c>
      <c r="BL27" s="32">
        <v>0</v>
      </c>
      <c r="BM27" s="28">
        <v>0</v>
      </c>
      <c r="BN27" s="32">
        <v>0</v>
      </c>
      <c r="BO27" s="28">
        <v>0</v>
      </c>
      <c r="BP27" s="32">
        <v>0</v>
      </c>
      <c r="BQ27" s="36">
        <v>5</v>
      </c>
      <c r="BR27" s="32">
        <v>5</v>
      </c>
      <c r="BS27" s="28">
        <v>18.5</v>
      </c>
      <c r="BT27" s="32">
        <v>5</v>
      </c>
      <c r="BU27" s="31">
        <v>0.67300000000000004</v>
      </c>
      <c r="BV27" s="32">
        <v>5</v>
      </c>
      <c r="BW27" s="30">
        <v>0.2</v>
      </c>
      <c r="BX27" s="32">
        <v>3</v>
      </c>
      <c r="BY27" s="30">
        <v>0.54</v>
      </c>
      <c r="BZ27" s="32">
        <v>3</v>
      </c>
      <c r="CA27" s="31">
        <v>0.80400000000000005</v>
      </c>
      <c r="CB27" s="32">
        <v>4</v>
      </c>
      <c r="CC27" s="31">
        <v>0.95</v>
      </c>
      <c r="CD27" s="32">
        <v>5</v>
      </c>
      <c r="CE27" s="28">
        <v>25</v>
      </c>
      <c r="CF27" s="32">
        <v>5</v>
      </c>
      <c r="CG27" s="28">
        <v>2</v>
      </c>
      <c r="CH27" s="32">
        <v>2</v>
      </c>
      <c r="CI27" s="28" t="s">
        <v>67</v>
      </c>
      <c r="CJ27" s="32">
        <v>3</v>
      </c>
      <c r="CK27" s="37">
        <v>8.1000000000000003E-2</v>
      </c>
      <c r="CL27" s="32">
        <v>2</v>
      </c>
      <c r="CM27" s="31">
        <v>0.25900000000000001</v>
      </c>
      <c r="CN27" s="32">
        <v>4</v>
      </c>
      <c r="CO27" s="38">
        <v>0</v>
      </c>
      <c r="CP27" s="32">
        <v>0</v>
      </c>
    </row>
    <row r="28" spans="1:94" ht="47.25" x14ac:dyDescent="0.25">
      <c r="A28" s="11">
        <v>25</v>
      </c>
      <c r="B28" s="27" t="s">
        <v>101</v>
      </c>
      <c r="C28" s="28">
        <v>966</v>
      </c>
      <c r="D28" s="29">
        <v>4</v>
      </c>
      <c r="E28" s="30">
        <v>0.99</v>
      </c>
      <c r="F28" s="29">
        <v>0</v>
      </c>
      <c r="G28" s="31">
        <v>1</v>
      </c>
      <c r="H28" s="29">
        <v>5</v>
      </c>
      <c r="I28" s="30">
        <v>0.113</v>
      </c>
      <c r="J28" s="29">
        <v>4</v>
      </c>
      <c r="K28" s="31">
        <v>0.83899999999999997</v>
      </c>
      <c r="L28" s="29">
        <v>3</v>
      </c>
      <c r="M28" s="30">
        <v>0.98</v>
      </c>
      <c r="N28" s="29">
        <v>4</v>
      </c>
      <c r="O28" s="31">
        <v>0.13</v>
      </c>
      <c r="P28" s="32">
        <v>5</v>
      </c>
      <c r="Q28" s="30">
        <v>0.13</v>
      </c>
      <c r="R28" s="32">
        <v>0</v>
      </c>
      <c r="S28" s="30">
        <v>0.91</v>
      </c>
      <c r="T28" s="32">
        <v>5</v>
      </c>
      <c r="U28" s="30">
        <v>0.56999999999999995</v>
      </c>
      <c r="V28" s="32">
        <v>5</v>
      </c>
      <c r="W28" s="30">
        <v>0.38</v>
      </c>
      <c r="X28" s="32">
        <v>5</v>
      </c>
      <c r="Y28" s="30">
        <v>0.61</v>
      </c>
      <c r="Z28" s="32">
        <v>5</v>
      </c>
      <c r="AA28" s="33">
        <v>125</v>
      </c>
      <c r="AB28" s="32">
        <v>4</v>
      </c>
      <c r="AC28" s="31">
        <v>0.49</v>
      </c>
      <c r="AD28" s="32">
        <v>4</v>
      </c>
      <c r="AE28" s="31">
        <v>7.0000000000000001E-3</v>
      </c>
      <c r="AF28" s="32">
        <v>1</v>
      </c>
      <c r="AG28" s="30">
        <v>0.05</v>
      </c>
      <c r="AH28" s="32">
        <v>2</v>
      </c>
      <c r="AI28" s="30">
        <v>1</v>
      </c>
      <c r="AJ28" s="32">
        <v>5</v>
      </c>
      <c r="AK28" s="34" t="s">
        <v>74</v>
      </c>
      <c r="AL28" s="32">
        <v>4</v>
      </c>
      <c r="AM28" s="35">
        <v>0.11</v>
      </c>
      <c r="AN28" s="32">
        <v>5</v>
      </c>
      <c r="AO28" s="29">
        <v>8</v>
      </c>
      <c r="AP28" s="32">
        <v>5</v>
      </c>
      <c r="AQ28" s="30">
        <v>0.52</v>
      </c>
      <c r="AR28" s="32">
        <v>1</v>
      </c>
      <c r="AS28" s="31">
        <v>0.06</v>
      </c>
      <c r="AT28" s="32">
        <v>3</v>
      </c>
      <c r="AU28" s="28">
        <v>4.4000000000000004</v>
      </c>
      <c r="AV28" s="32">
        <v>5</v>
      </c>
      <c r="AW28" s="28">
        <v>10</v>
      </c>
      <c r="AX28" s="32">
        <v>5</v>
      </c>
      <c r="AY28" s="28">
        <v>5</v>
      </c>
      <c r="AZ28" s="32">
        <v>5</v>
      </c>
      <c r="BA28" s="28">
        <v>25</v>
      </c>
      <c r="BB28" s="32">
        <v>5</v>
      </c>
      <c r="BC28" s="31">
        <v>1</v>
      </c>
      <c r="BD28" s="32">
        <v>5</v>
      </c>
      <c r="BE28" s="31">
        <v>0.14000000000000001</v>
      </c>
      <c r="BF28" s="32">
        <v>2</v>
      </c>
      <c r="BG28" s="33">
        <v>4</v>
      </c>
      <c r="BH28" s="32">
        <v>4</v>
      </c>
      <c r="BI28" s="28" t="s">
        <v>84</v>
      </c>
      <c r="BJ28" s="32">
        <v>5</v>
      </c>
      <c r="BK28" s="28">
        <v>11</v>
      </c>
      <c r="BL28" s="32">
        <v>5</v>
      </c>
      <c r="BM28" s="28">
        <v>15</v>
      </c>
      <c r="BN28" s="32">
        <v>5</v>
      </c>
      <c r="BO28" s="28">
        <v>0</v>
      </c>
      <c r="BP28" s="32">
        <v>0</v>
      </c>
      <c r="BQ28" s="36">
        <v>7</v>
      </c>
      <c r="BR28" s="32">
        <v>5</v>
      </c>
      <c r="BS28" s="28">
        <v>28</v>
      </c>
      <c r="BT28" s="32">
        <v>5</v>
      </c>
      <c r="BU28" s="31">
        <v>0.38</v>
      </c>
      <c r="BV28" s="32">
        <v>0</v>
      </c>
      <c r="BW28" s="30">
        <v>0.57999999999999996</v>
      </c>
      <c r="BX28" s="32">
        <v>5</v>
      </c>
      <c r="BY28" s="30">
        <v>0.55000000000000004</v>
      </c>
      <c r="BZ28" s="32">
        <v>3</v>
      </c>
      <c r="CA28" s="31">
        <v>0.9</v>
      </c>
      <c r="CB28" s="32">
        <v>5</v>
      </c>
      <c r="CC28" s="31">
        <v>0.64</v>
      </c>
      <c r="CD28" s="32">
        <v>5</v>
      </c>
      <c r="CE28" s="28">
        <v>7</v>
      </c>
      <c r="CF28" s="32">
        <v>5</v>
      </c>
      <c r="CG28" s="28">
        <v>6</v>
      </c>
      <c r="CH28" s="32">
        <v>5</v>
      </c>
      <c r="CI28" s="28" t="s">
        <v>86</v>
      </c>
      <c r="CJ28" s="32">
        <v>5</v>
      </c>
      <c r="CK28" s="37">
        <v>0.31</v>
      </c>
      <c r="CL28" s="32">
        <v>5</v>
      </c>
      <c r="CM28" s="31">
        <v>0.52</v>
      </c>
      <c r="CN28" s="32">
        <v>5</v>
      </c>
      <c r="CO28" s="38">
        <v>150</v>
      </c>
      <c r="CP28" s="32">
        <v>2</v>
      </c>
    </row>
    <row r="29" spans="1:94" ht="63" x14ac:dyDescent="0.25">
      <c r="A29" s="11">
        <v>26</v>
      </c>
      <c r="B29" s="27" t="s">
        <v>102</v>
      </c>
      <c r="C29" s="28">
        <v>2090</v>
      </c>
      <c r="D29" s="29">
        <v>5</v>
      </c>
      <c r="E29" s="30">
        <v>1.01</v>
      </c>
      <c r="F29" s="29">
        <v>3</v>
      </c>
      <c r="G29" s="31">
        <v>1</v>
      </c>
      <c r="H29" s="29">
        <v>5</v>
      </c>
      <c r="I29" s="30">
        <v>0.39800000000000002</v>
      </c>
      <c r="J29" s="29">
        <v>5</v>
      </c>
      <c r="K29" s="31">
        <v>0.94699999999999995</v>
      </c>
      <c r="L29" s="29">
        <v>5</v>
      </c>
      <c r="M29" s="30">
        <v>0.97</v>
      </c>
      <c r="N29" s="29">
        <v>3</v>
      </c>
      <c r="O29" s="31">
        <v>0.14000000000000001</v>
      </c>
      <c r="P29" s="32">
        <v>5</v>
      </c>
      <c r="Q29" s="30">
        <v>0.06</v>
      </c>
      <c r="R29" s="32">
        <v>2</v>
      </c>
      <c r="S29" s="30">
        <v>0.54300000000000004</v>
      </c>
      <c r="T29" s="32">
        <v>1</v>
      </c>
      <c r="U29" s="30">
        <v>0</v>
      </c>
      <c r="V29" s="32">
        <v>0</v>
      </c>
      <c r="W29" s="30">
        <v>0.35</v>
      </c>
      <c r="X29" s="32">
        <v>5</v>
      </c>
      <c r="Y29" s="30">
        <v>0.187</v>
      </c>
      <c r="Z29" s="32">
        <v>0</v>
      </c>
      <c r="AA29" s="33">
        <v>502</v>
      </c>
      <c r="AB29" s="32">
        <v>5</v>
      </c>
      <c r="AC29" s="31">
        <v>0.46500000000000002</v>
      </c>
      <c r="AD29" s="32">
        <v>3</v>
      </c>
      <c r="AE29" s="31">
        <v>0.08</v>
      </c>
      <c r="AF29" s="32">
        <v>5</v>
      </c>
      <c r="AG29" s="30">
        <v>0.04</v>
      </c>
      <c r="AH29" s="32">
        <v>2</v>
      </c>
      <c r="AI29" s="30">
        <v>1</v>
      </c>
      <c r="AJ29" s="32">
        <v>5</v>
      </c>
      <c r="AK29" s="34" t="s">
        <v>69</v>
      </c>
      <c r="AL29" s="32">
        <v>5</v>
      </c>
      <c r="AM29" s="35">
        <v>0.36599999999999999</v>
      </c>
      <c r="AN29" s="32">
        <v>5</v>
      </c>
      <c r="AO29" s="29">
        <v>93</v>
      </c>
      <c r="AP29" s="32">
        <v>5</v>
      </c>
      <c r="AQ29" s="30">
        <v>0.98</v>
      </c>
      <c r="AR29" s="32">
        <v>4</v>
      </c>
      <c r="AS29" s="31">
        <v>0.17299999999999999</v>
      </c>
      <c r="AT29" s="32">
        <v>5</v>
      </c>
      <c r="AU29" s="28">
        <v>19.8</v>
      </c>
      <c r="AV29" s="32">
        <v>5</v>
      </c>
      <c r="AW29" s="28">
        <v>28</v>
      </c>
      <c r="AX29" s="32">
        <v>5</v>
      </c>
      <c r="AY29" s="28">
        <v>11</v>
      </c>
      <c r="AZ29" s="32">
        <v>5</v>
      </c>
      <c r="BA29" s="28">
        <v>26</v>
      </c>
      <c r="BB29" s="32">
        <v>5</v>
      </c>
      <c r="BC29" s="31">
        <v>1</v>
      </c>
      <c r="BD29" s="32">
        <v>5</v>
      </c>
      <c r="BE29" s="31">
        <v>5.8000000000000003E-2</v>
      </c>
      <c r="BF29" s="32">
        <v>1</v>
      </c>
      <c r="BG29" s="33">
        <v>6</v>
      </c>
      <c r="BH29" s="32">
        <v>5</v>
      </c>
      <c r="BI29" s="28" t="s">
        <v>84</v>
      </c>
      <c r="BJ29" s="32">
        <v>5</v>
      </c>
      <c r="BK29" s="28">
        <v>11</v>
      </c>
      <c r="BL29" s="32">
        <v>5</v>
      </c>
      <c r="BM29" s="28">
        <v>6</v>
      </c>
      <c r="BN29" s="32">
        <v>5</v>
      </c>
      <c r="BO29" s="28">
        <v>0</v>
      </c>
      <c r="BP29" s="32">
        <v>0</v>
      </c>
      <c r="BQ29" s="36">
        <v>14</v>
      </c>
      <c r="BR29" s="32">
        <v>5</v>
      </c>
      <c r="BS29" s="28">
        <v>26.5</v>
      </c>
      <c r="BT29" s="32">
        <v>5</v>
      </c>
      <c r="BU29" s="31">
        <v>0.503</v>
      </c>
      <c r="BV29" s="32">
        <v>3</v>
      </c>
      <c r="BW29" s="30">
        <v>0.375</v>
      </c>
      <c r="BX29" s="32">
        <v>5</v>
      </c>
      <c r="BY29" s="30">
        <v>0.59</v>
      </c>
      <c r="BZ29" s="32">
        <v>3</v>
      </c>
      <c r="CA29" s="31">
        <v>0.91</v>
      </c>
      <c r="CB29" s="32">
        <v>5</v>
      </c>
      <c r="CC29" s="31">
        <v>0.81599999999999995</v>
      </c>
      <c r="CD29" s="32">
        <v>5</v>
      </c>
      <c r="CE29" s="28">
        <v>6</v>
      </c>
      <c r="CF29" s="32">
        <v>5</v>
      </c>
      <c r="CG29" s="28">
        <v>6</v>
      </c>
      <c r="CH29" s="32">
        <v>5</v>
      </c>
      <c r="CI29" s="28" t="s">
        <v>86</v>
      </c>
      <c r="CJ29" s="32">
        <v>5</v>
      </c>
      <c r="CK29" s="37">
        <v>0.32400000000000001</v>
      </c>
      <c r="CL29" s="32">
        <v>5</v>
      </c>
      <c r="CM29" s="31">
        <v>0.47399999999999998</v>
      </c>
      <c r="CN29" s="32">
        <v>5</v>
      </c>
      <c r="CO29" s="38">
        <v>5663</v>
      </c>
      <c r="CP29" s="32">
        <v>5</v>
      </c>
    </row>
    <row r="30" spans="1:94" ht="63" x14ac:dyDescent="0.25">
      <c r="A30" s="11">
        <v>27</v>
      </c>
      <c r="B30" s="27" t="s">
        <v>103</v>
      </c>
      <c r="C30" s="28">
        <v>621</v>
      </c>
      <c r="D30" s="29">
        <v>3</v>
      </c>
      <c r="E30" s="30">
        <v>0.98</v>
      </c>
      <c r="F30" s="29">
        <v>0</v>
      </c>
      <c r="G30" s="31">
        <v>1</v>
      </c>
      <c r="H30" s="29">
        <v>5</v>
      </c>
      <c r="I30" s="30">
        <v>0</v>
      </c>
      <c r="J30" s="29">
        <v>0</v>
      </c>
      <c r="K30" s="31">
        <v>0.91400000000000003</v>
      </c>
      <c r="L30" s="29">
        <v>4</v>
      </c>
      <c r="M30" s="30">
        <v>0.90100000000000002</v>
      </c>
      <c r="N30" s="29">
        <v>1</v>
      </c>
      <c r="O30" s="31">
        <v>0.01</v>
      </c>
      <c r="P30" s="32">
        <v>1</v>
      </c>
      <c r="Q30" s="30">
        <v>0.10299999999999999</v>
      </c>
      <c r="R30" s="32">
        <v>0</v>
      </c>
      <c r="S30" s="30">
        <v>0.95</v>
      </c>
      <c r="T30" s="32">
        <v>5</v>
      </c>
      <c r="U30" s="30">
        <v>0.43099999999999999</v>
      </c>
      <c r="V30" s="32">
        <v>5</v>
      </c>
      <c r="W30" s="30">
        <v>0.4</v>
      </c>
      <c r="X30" s="32">
        <v>5</v>
      </c>
      <c r="Y30" s="30">
        <v>0.38</v>
      </c>
      <c r="Z30" s="32">
        <v>4</v>
      </c>
      <c r="AA30" s="33">
        <v>0</v>
      </c>
      <c r="AB30" s="32">
        <v>0</v>
      </c>
      <c r="AC30" s="31">
        <v>0.39</v>
      </c>
      <c r="AD30" s="32">
        <v>2</v>
      </c>
      <c r="AE30" s="31">
        <v>1.2999999999999999E-2</v>
      </c>
      <c r="AF30" s="32">
        <v>2</v>
      </c>
      <c r="AG30" s="30">
        <v>7.0000000000000007E-2</v>
      </c>
      <c r="AH30" s="32">
        <v>3</v>
      </c>
      <c r="AI30" s="30">
        <v>0.88</v>
      </c>
      <c r="AJ30" s="32">
        <v>2</v>
      </c>
      <c r="AK30" s="34" t="s">
        <v>74</v>
      </c>
      <c r="AL30" s="32">
        <v>4</v>
      </c>
      <c r="AM30" s="35">
        <v>9.5000000000000001E-2</v>
      </c>
      <c r="AN30" s="32">
        <v>5</v>
      </c>
      <c r="AO30" s="29">
        <v>5</v>
      </c>
      <c r="AP30" s="32">
        <v>5</v>
      </c>
      <c r="AQ30" s="30">
        <v>0.57999999999999996</v>
      </c>
      <c r="AR30" s="32">
        <v>1</v>
      </c>
      <c r="AS30" s="31">
        <v>0</v>
      </c>
      <c r="AT30" s="32">
        <v>0</v>
      </c>
      <c r="AU30" s="28">
        <v>4.5</v>
      </c>
      <c r="AV30" s="32">
        <v>5</v>
      </c>
      <c r="AW30" s="28">
        <v>2</v>
      </c>
      <c r="AX30" s="32">
        <v>2</v>
      </c>
      <c r="AY30" s="28">
        <v>7</v>
      </c>
      <c r="AZ30" s="32">
        <v>5</v>
      </c>
      <c r="BA30" s="28">
        <v>8</v>
      </c>
      <c r="BB30" s="32">
        <v>5</v>
      </c>
      <c r="BC30" s="31">
        <v>1</v>
      </c>
      <c r="BD30" s="32">
        <v>5</v>
      </c>
      <c r="BE30" s="31">
        <v>0</v>
      </c>
      <c r="BF30" s="32">
        <v>0</v>
      </c>
      <c r="BG30" s="33">
        <v>2</v>
      </c>
      <c r="BH30" s="32">
        <v>2</v>
      </c>
      <c r="BI30" s="28" t="s">
        <v>75</v>
      </c>
      <c r="BJ30" s="32">
        <v>5</v>
      </c>
      <c r="BK30" s="28">
        <v>1</v>
      </c>
      <c r="BL30" s="32">
        <v>3</v>
      </c>
      <c r="BM30" s="28">
        <v>4</v>
      </c>
      <c r="BN30" s="32">
        <v>4</v>
      </c>
      <c r="BO30" s="28">
        <v>0</v>
      </c>
      <c r="BP30" s="32">
        <v>0</v>
      </c>
      <c r="BQ30" s="36">
        <v>8</v>
      </c>
      <c r="BR30" s="32">
        <v>5</v>
      </c>
      <c r="BS30" s="28">
        <v>18.8</v>
      </c>
      <c r="BT30" s="32">
        <v>5</v>
      </c>
      <c r="BU30" s="31">
        <v>0.46</v>
      </c>
      <c r="BV30" s="32">
        <v>2</v>
      </c>
      <c r="BW30" s="30">
        <v>0.57999999999999996</v>
      </c>
      <c r="BX30" s="32">
        <v>5</v>
      </c>
      <c r="BY30" s="30">
        <v>0.72699999999999998</v>
      </c>
      <c r="BZ30" s="32">
        <v>5</v>
      </c>
      <c r="CA30" s="31">
        <v>0.87</v>
      </c>
      <c r="CB30" s="32">
        <v>5</v>
      </c>
      <c r="CC30" s="31">
        <v>0.61</v>
      </c>
      <c r="CD30" s="32">
        <v>5</v>
      </c>
      <c r="CE30" s="28">
        <v>5</v>
      </c>
      <c r="CF30" s="32">
        <v>5</v>
      </c>
      <c r="CG30" s="28">
        <v>4</v>
      </c>
      <c r="CH30" s="32">
        <v>4</v>
      </c>
      <c r="CI30" s="28" t="s">
        <v>86</v>
      </c>
      <c r="CJ30" s="32">
        <v>5</v>
      </c>
      <c r="CK30" s="37">
        <v>0.27</v>
      </c>
      <c r="CL30" s="32">
        <v>5</v>
      </c>
      <c r="CM30" s="31">
        <v>0.42</v>
      </c>
      <c r="CN30" s="32">
        <v>5</v>
      </c>
      <c r="CO30" s="38">
        <v>279</v>
      </c>
      <c r="CP30" s="32">
        <v>3</v>
      </c>
    </row>
    <row r="31" spans="1:94" ht="47.25" x14ac:dyDescent="0.25">
      <c r="A31" s="11">
        <v>28</v>
      </c>
      <c r="B31" s="27" t="s">
        <v>104</v>
      </c>
      <c r="C31" s="28">
        <v>884</v>
      </c>
      <c r="D31" s="29">
        <v>4</v>
      </c>
      <c r="E31" s="30">
        <v>1.008</v>
      </c>
      <c r="F31" s="29">
        <v>3</v>
      </c>
      <c r="G31" s="31">
        <v>1</v>
      </c>
      <c r="H31" s="29">
        <v>5</v>
      </c>
      <c r="I31" s="30">
        <v>0.433</v>
      </c>
      <c r="J31" s="29">
        <v>5</v>
      </c>
      <c r="K31" s="31">
        <v>0.93799999999999994</v>
      </c>
      <c r="L31" s="29">
        <v>5</v>
      </c>
      <c r="M31" s="30">
        <v>0.97</v>
      </c>
      <c r="N31" s="29">
        <v>3</v>
      </c>
      <c r="O31" s="31">
        <v>0.20499999999999999</v>
      </c>
      <c r="P31" s="32">
        <v>5</v>
      </c>
      <c r="Q31" s="30">
        <v>2.3E-2</v>
      </c>
      <c r="R31" s="32">
        <v>5</v>
      </c>
      <c r="S31" s="30">
        <v>0.85</v>
      </c>
      <c r="T31" s="32">
        <v>4</v>
      </c>
      <c r="U31" s="30">
        <v>0</v>
      </c>
      <c r="V31" s="32">
        <v>0</v>
      </c>
      <c r="W31" s="30">
        <v>0.4</v>
      </c>
      <c r="X31" s="32">
        <v>5</v>
      </c>
      <c r="Y31" s="30">
        <v>1</v>
      </c>
      <c r="Z31" s="32">
        <v>5</v>
      </c>
      <c r="AA31" s="33">
        <v>169</v>
      </c>
      <c r="AB31" s="32">
        <v>5</v>
      </c>
      <c r="AC31" s="31">
        <v>0.75600000000000001</v>
      </c>
      <c r="AD31" s="32">
        <v>5</v>
      </c>
      <c r="AE31" s="31">
        <v>3.0000000000000001E-3</v>
      </c>
      <c r="AF31" s="32">
        <v>1</v>
      </c>
      <c r="AG31" s="30">
        <v>2.5000000000000001E-2</v>
      </c>
      <c r="AH31" s="32">
        <v>1</v>
      </c>
      <c r="AI31" s="30">
        <v>1</v>
      </c>
      <c r="AJ31" s="32">
        <v>5</v>
      </c>
      <c r="AK31" s="34" t="s">
        <v>65</v>
      </c>
      <c r="AL31" s="32">
        <v>3</v>
      </c>
      <c r="AM31" s="35">
        <v>0.15</v>
      </c>
      <c r="AN31" s="32">
        <v>5</v>
      </c>
      <c r="AO31" s="29">
        <v>16</v>
      </c>
      <c r="AP31" s="32">
        <v>5</v>
      </c>
      <c r="AQ31" s="30">
        <v>0.32100000000000001</v>
      </c>
      <c r="AR31" s="32">
        <v>0</v>
      </c>
      <c r="AS31" s="31">
        <v>0.221</v>
      </c>
      <c r="AT31" s="32">
        <v>5</v>
      </c>
      <c r="AU31" s="28">
        <v>7.4</v>
      </c>
      <c r="AV31" s="32">
        <v>5</v>
      </c>
      <c r="AW31" s="28">
        <v>19</v>
      </c>
      <c r="AX31" s="32">
        <v>5</v>
      </c>
      <c r="AY31" s="28">
        <v>4</v>
      </c>
      <c r="AZ31" s="32">
        <v>4</v>
      </c>
      <c r="BA31" s="28">
        <v>20</v>
      </c>
      <c r="BB31" s="32">
        <v>5</v>
      </c>
      <c r="BC31" s="31">
        <v>1</v>
      </c>
      <c r="BD31" s="32">
        <v>5</v>
      </c>
      <c r="BE31" s="31">
        <v>0</v>
      </c>
      <c r="BF31" s="32">
        <v>0</v>
      </c>
      <c r="BG31" s="33">
        <v>0</v>
      </c>
      <c r="BH31" s="32">
        <v>0</v>
      </c>
      <c r="BI31" s="28" t="s">
        <v>88</v>
      </c>
      <c r="BJ31" s="32">
        <v>5</v>
      </c>
      <c r="BK31" s="28">
        <v>3</v>
      </c>
      <c r="BL31" s="32">
        <v>5</v>
      </c>
      <c r="BM31" s="28">
        <v>7</v>
      </c>
      <c r="BN31" s="32">
        <v>5</v>
      </c>
      <c r="BO31" s="28">
        <v>0</v>
      </c>
      <c r="BP31" s="32">
        <v>0</v>
      </c>
      <c r="BQ31" s="36">
        <v>5</v>
      </c>
      <c r="BR31" s="32">
        <v>5</v>
      </c>
      <c r="BS31" s="28">
        <v>18.399999999999999</v>
      </c>
      <c r="BT31" s="32">
        <v>5</v>
      </c>
      <c r="BU31" s="31">
        <v>0.56699999999999995</v>
      </c>
      <c r="BV31" s="32">
        <v>4</v>
      </c>
      <c r="BW31" s="30">
        <v>0.45</v>
      </c>
      <c r="BX31" s="32">
        <v>5</v>
      </c>
      <c r="BY31" s="30">
        <v>0.63</v>
      </c>
      <c r="BZ31" s="32">
        <v>4</v>
      </c>
      <c r="CA31" s="31">
        <v>0.86</v>
      </c>
      <c r="CB31" s="32">
        <v>5</v>
      </c>
      <c r="CC31" s="31">
        <v>0.62</v>
      </c>
      <c r="CD31" s="32">
        <v>5</v>
      </c>
      <c r="CE31" s="28">
        <v>9</v>
      </c>
      <c r="CF31" s="32">
        <v>5</v>
      </c>
      <c r="CG31" s="28">
        <v>2</v>
      </c>
      <c r="CH31" s="32">
        <v>2</v>
      </c>
      <c r="CI31" s="28" t="s">
        <v>86</v>
      </c>
      <c r="CJ31" s="32">
        <v>5</v>
      </c>
      <c r="CK31" s="37">
        <v>0.32</v>
      </c>
      <c r="CL31" s="32">
        <v>5</v>
      </c>
      <c r="CM31" s="31">
        <v>0.69</v>
      </c>
      <c r="CN31" s="32">
        <v>5</v>
      </c>
      <c r="CO31" s="38">
        <v>3087</v>
      </c>
      <c r="CP31" s="32">
        <v>5</v>
      </c>
    </row>
    <row r="32" spans="1:94" ht="47.25" x14ac:dyDescent="0.25">
      <c r="A32" s="11">
        <v>29</v>
      </c>
      <c r="B32" s="27" t="s">
        <v>105</v>
      </c>
      <c r="C32" s="28">
        <v>1245</v>
      </c>
      <c r="D32" s="29">
        <v>5</v>
      </c>
      <c r="E32" s="30">
        <v>2.06</v>
      </c>
      <c r="F32" s="29">
        <v>5</v>
      </c>
      <c r="G32" s="31">
        <v>1</v>
      </c>
      <c r="H32" s="29">
        <v>5</v>
      </c>
      <c r="I32" s="30">
        <v>1.4E-2</v>
      </c>
      <c r="J32" s="29">
        <v>1</v>
      </c>
      <c r="K32" s="31">
        <v>0.88400000000000001</v>
      </c>
      <c r="L32" s="29">
        <v>4</v>
      </c>
      <c r="M32" s="30">
        <v>0.98499999999999999</v>
      </c>
      <c r="N32" s="29">
        <v>4</v>
      </c>
      <c r="O32" s="31">
        <v>0.12</v>
      </c>
      <c r="P32" s="32">
        <v>4</v>
      </c>
      <c r="Q32" s="30">
        <v>5.8000000000000003E-2</v>
      </c>
      <c r="R32" s="32">
        <v>2</v>
      </c>
      <c r="S32" s="30">
        <v>0.45800000000000002</v>
      </c>
      <c r="T32" s="32">
        <v>0</v>
      </c>
      <c r="U32" s="30">
        <v>0.52600000000000002</v>
      </c>
      <c r="V32" s="32">
        <v>5</v>
      </c>
      <c r="W32" s="30">
        <v>0.5</v>
      </c>
      <c r="X32" s="32">
        <v>5</v>
      </c>
      <c r="Y32" s="30">
        <v>0.55600000000000005</v>
      </c>
      <c r="Z32" s="32">
        <v>5</v>
      </c>
      <c r="AA32" s="33">
        <v>100</v>
      </c>
      <c r="AB32" s="32">
        <v>3</v>
      </c>
      <c r="AC32" s="31">
        <v>0.17799999999999999</v>
      </c>
      <c r="AD32" s="32">
        <v>0</v>
      </c>
      <c r="AE32" s="31">
        <v>8.5000000000000006E-2</v>
      </c>
      <c r="AF32" s="32">
        <v>5</v>
      </c>
      <c r="AG32" s="30">
        <v>4.9000000000000002E-2</v>
      </c>
      <c r="AH32" s="32">
        <v>2</v>
      </c>
      <c r="AI32" s="30">
        <v>1</v>
      </c>
      <c r="AJ32" s="32">
        <v>5</v>
      </c>
      <c r="AK32" s="34" t="s">
        <v>69</v>
      </c>
      <c r="AL32" s="32">
        <v>5</v>
      </c>
      <c r="AM32" s="35">
        <v>0.435</v>
      </c>
      <c r="AN32" s="32">
        <v>5</v>
      </c>
      <c r="AO32" s="29">
        <v>16</v>
      </c>
      <c r="AP32" s="32">
        <v>5</v>
      </c>
      <c r="AQ32" s="30">
        <v>1</v>
      </c>
      <c r="AR32" s="32">
        <v>5</v>
      </c>
      <c r="AS32" s="31">
        <v>0.15</v>
      </c>
      <c r="AT32" s="32">
        <v>5</v>
      </c>
      <c r="AU32" s="28">
        <v>3.1</v>
      </c>
      <c r="AV32" s="32">
        <v>4</v>
      </c>
      <c r="AW32" s="28">
        <v>25</v>
      </c>
      <c r="AX32" s="32">
        <v>5</v>
      </c>
      <c r="AY32" s="28">
        <v>8</v>
      </c>
      <c r="AZ32" s="32">
        <v>5</v>
      </c>
      <c r="BA32" s="28">
        <v>5</v>
      </c>
      <c r="BB32" s="32">
        <v>5</v>
      </c>
      <c r="BC32" s="31">
        <v>1</v>
      </c>
      <c r="BD32" s="32">
        <v>5</v>
      </c>
      <c r="BE32" s="31">
        <v>0.25</v>
      </c>
      <c r="BF32" s="32">
        <v>3</v>
      </c>
      <c r="BG32" s="33">
        <v>0</v>
      </c>
      <c r="BH32" s="32">
        <v>0</v>
      </c>
      <c r="BI32" s="28">
        <v>0</v>
      </c>
      <c r="BJ32" s="32">
        <v>0</v>
      </c>
      <c r="BK32" s="28">
        <v>4</v>
      </c>
      <c r="BL32" s="32">
        <v>5</v>
      </c>
      <c r="BM32" s="28">
        <v>4</v>
      </c>
      <c r="BN32" s="32">
        <v>4</v>
      </c>
      <c r="BO32" s="28">
        <v>0</v>
      </c>
      <c r="BP32" s="32">
        <v>0</v>
      </c>
      <c r="BQ32" s="36">
        <v>8</v>
      </c>
      <c r="BR32" s="32">
        <v>5</v>
      </c>
      <c r="BS32" s="28">
        <v>20.399999999999999</v>
      </c>
      <c r="BT32" s="32">
        <v>5</v>
      </c>
      <c r="BU32" s="31">
        <v>0.56399999999999995</v>
      </c>
      <c r="BV32" s="32">
        <v>4</v>
      </c>
      <c r="BW32" s="30">
        <v>0.38800000000000001</v>
      </c>
      <c r="BX32" s="32">
        <v>5</v>
      </c>
      <c r="BY32" s="30">
        <v>0.64500000000000002</v>
      </c>
      <c r="BZ32" s="32">
        <v>4</v>
      </c>
      <c r="CA32" s="31">
        <v>1</v>
      </c>
      <c r="CB32" s="32">
        <v>5</v>
      </c>
      <c r="CC32" s="31">
        <v>0.72499999999999998</v>
      </c>
      <c r="CD32" s="32">
        <v>5</v>
      </c>
      <c r="CE32" s="28">
        <v>10</v>
      </c>
      <c r="CF32" s="32">
        <v>5</v>
      </c>
      <c r="CG32" s="28">
        <v>5</v>
      </c>
      <c r="CH32" s="32">
        <v>5</v>
      </c>
      <c r="CI32" s="28" t="s">
        <v>86</v>
      </c>
      <c r="CJ32" s="32">
        <v>5</v>
      </c>
      <c r="CK32" s="37">
        <v>9.2999999999999999E-2</v>
      </c>
      <c r="CL32" s="32">
        <v>2</v>
      </c>
      <c r="CM32" s="31">
        <v>0.54100000000000004</v>
      </c>
      <c r="CN32" s="32">
        <v>5</v>
      </c>
      <c r="CO32" s="38">
        <v>306</v>
      </c>
      <c r="CP32" s="32">
        <v>3</v>
      </c>
    </row>
    <row r="33" spans="1:94" ht="47.25" x14ac:dyDescent="0.25">
      <c r="A33" s="11">
        <v>30</v>
      </c>
      <c r="B33" s="40" t="s">
        <v>106</v>
      </c>
      <c r="C33" s="28">
        <v>1787</v>
      </c>
      <c r="D33" s="29">
        <v>5</v>
      </c>
      <c r="E33" s="30">
        <v>0.99199999999999999</v>
      </c>
      <c r="F33" s="29">
        <v>0</v>
      </c>
      <c r="G33" s="31">
        <v>1</v>
      </c>
      <c r="H33" s="29">
        <v>5</v>
      </c>
      <c r="I33" s="30">
        <v>0.27</v>
      </c>
      <c r="J33" s="29">
        <v>5</v>
      </c>
      <c r="K33" s="31">
        <v>0.78200000000000003</v>
      </c>
      <c r="L33" s="29">
        <v>3</v>
      </c>
      <c r="M33" s="30">
        <v>1</v>
      </c>
      <c r="N33" s="29">
        <v>5</v>
      </c>
      <c r="O33" s="31">
        <v>0.15</v>
      </c>
      <c r="P33" s="32">
        <v>5</v>
      </c>
      <c r="Q33" s="30">
        <v>2.3E-2</v>
      </c>
      <c r="R33" s="32">
        <v>5</v>
      </c>
      <c r="S33" s="30">
        <v>0.91100000000000003</v>
      </c>
      <c r="T33" s="32">
        <v>5</v>
      </c>
      <c r="U33" s="30">
        <v>0.17</v>
      </c>
      <c r="V33" s="32">
        <v>3</v>
      </c>
      <c r="W33" s="30">
        <v>0.39</v>
      </c>
      <c r="X33" s="32">
        <v>5</v>
      </c>
      <c r="Y33" s="30">
        <v>0.26</v>
      </c>
      <c r="Z33" s="32">
        <v>2</v>
      </c>
      <c r="AA33" s="33">
        <v>324</v>
      </c>
      <c r="AB33" s="32">
        <v>5</v>
      </c>
      <c r="AC33" s="31">
        <v>0.504</v>
      </c>
      <c r="AD33" s="32">
        <v>4</v>
      </c>
      <c r="AE33" s="31">
        <v>8.0000000000000002E-3</v>
      </c>
      <c r="AF33" s="32">
        <v>1</v>
      </c>
      <c r="AG33" s="30">
        <v>1.4E-2</v>
      </c>
      <c r="AH33" s="32">
        <v>1</v>
      </c>
      <c r="AI33" s="30">
        <v>1</v>
      </c>
      <c r="AJ33" s="32">
        <v>5</v>
      </c>
      <c r="AK33" s="34" t="s">
        <v>69</v>
      </c>
      <c r="AL33" s="32">
        <v>5</v>
      </c>
      <c r="AM33" s="35">
        <v>0.2</v>
      </c>
      <c r="AN33" s="32">
        <v>5</v>
      </c>
      <c r="AO33" s="29">
        <v>26</v>
      </c>
      <c r="AP33" s="32">
        <v>5</v>
      </c>
      <c r="AQ33" s="30">
        <v>0.90600000000000003</v>
      </c>
      <c r="AR33" s="32">
        <v>4</v>
      </c>
      <c r="AS33" s="31">
        <v>0.112</v>
      </c>
      <c r="AT33" s="32">
        <v>5</v>
      </c>
      <c r="AU33" s="28">
        <v>12.5</v>
      </c>
      <c r="AV33" s="32">
        <v>5</v>
      </c>
      <c r="AW33" s="28">
        <v>30</v>
      </c>
      <c r="AX33" s="32">
        <v>5</v>
      </c>
      <c r="AY33" s="28">
        <v>11</v>
      </c>
      <c r="AZ33" s="32">
        <v>5</v>
      </c>
      <c r="BA33" s="28">
        <v>23</v>
      </c>
      <c r="BB33" s="32">
        <v>5</v>
      </c>
      <c r="BC33" s="31">
        <v>1</v>
      </c>
      <c r="BD33" s="32">
        <v>5</v>
      </c>
      <c r="BE33" s="31">
        <v>6.7000000000000004E-2</v>
      </c>
      <c r="BF33" s="32">
        <v>1</v>
      </c>
      <c r="BG33" s="33">
        <v>5</v>
      </c>
      <c r="BH33" s="32">
        <v>5</v>
      </c>
      <c r="BI33" s="28">
        <v>0</v>
      </c>
      <c r="BJ33" s="32">
        <v>0</v>
      </c>
      <c r="BK33" s="28">
        <v>5</v>
      </c>
      <c r="BL33" s="32">
        <v>5</v>
      </c>
      <c r="BM33" s="28">
        <v>5</v>
      </c>
      <c r="BN33" s="32">
        <v>5</v>
      </c>
      <c r="BO33" s="28">
        <v>0</v>
      </c>
      <c r="BP33" s="32">
        <v>0</v>
      </c>
      <c r="BQ33" s="36">
        <v>10</v>
      </c>
      <c r="BR33" s="32">
        <v>5</v>
      </c>
      <c r="BS33" s="28">
        <v>21.7</v>
      </c>
      <c r="BT33" s="32">
        <v>5</v>
      </c>
      <c r="BU33" s="31">
        <v>0.45</v>
      </c>
      <c r="BV33" s="32">
        <v>2</v>
      </c>
      <c r="BW33" s="30">
        <v>0.46</v>
      </c>
      <c r="BX33" s="32">
        <v>5</v>
      </c>
      <c r="BY33" s="30">
        <v>0.64</v>
      </c>
      <c r="BZ33" s="32">
        <v>4</v>
      </c>
      <c r="CA33" s="31">
        <v>0.62</v>
      </c>
      <c r="CB33" s="32">
        <v>2</v>
      </c>
      <c r="CC33" s="31">
        <v>0.78400000000000003</v>
      </c>
      <c r="CD33" s="32">
        <v>5</v>
      </c>
      <c r="CE33" s="28">
        <v>11</v>
      </c>
      <c r="CF33" s="32">
        <v>5</v>
      </c>
      <c r="CG33" s="28">
        <v>5</v>
      </c>
      <c r="CH33" s="32">
        <v>5</v>
      </c>
      <c r="CI33" s="28" t="s">
        <v>76</v>
      </c>
      <c r="CJ33" s="32">
        <v>5</v>
      </c>
      <c r="CK33" s="37">
        <v>0.17399999999999999</v>
      </c>
      <c r="CL33" s="32">
        <v>4</v>
      </c>
      <c r="CM33" s="31" t="s">
        <v>107</v>
      </c>
      <c r="CN33" s="32">
        <v>5</v>
      </c>
      <c r="CO33" s="38">
        <v>54948</v>
      </c>
      <c r="CP33" s="32">
        <v>5</v>
      </c>
    </row>
    <row r="34" spans="1:94" ht="63" x14ac:dyDescent="0.25">
      <c r="A34" s="11">
        <v>31</v>
      </c>
      <c r="B34" s="27" t="s">
        <v>108</v>
      </c>
      <c r="C34" s="28">
        <v>467</v>
      </c>
      <c r="D34" s="29">
        <v>2</v>
      </c>
      <c r="E34" s="30">
        <v>1.0900000000000001</v>
      </c>
      <c r="F34" s="29">
        <v>4</v>
      </c>
      <c r="G34" s="31">
        <v>1</v>
      </c>
      <c r="H34" s="29">
        <v>5</v>
      </c>
      <c r="I34" s="30">
        <v>0.01</v>
      </c>
      <c r="J34" s="29">
        <v>1</v>
      </c>
      <c r="K34" s="31">
        <v>0.79</v>
      </c>
      <c r="L34" s="29">
        <v>3</v>
      </c>
      <c r="M34" s="30">
        <v>0.98</v>
      </c>
      <c r="N34" s="29">
        <v>4</v>
      </c>
      <c r="O34" s="31">
        <v>5.5E-2</v>
      </c>
      <c r="P34" s="32">
        <v>3</v>
      </c>
      <c r="Q34" s="30">
        <v>1.9E-2</v>
      </c>
      <c r="R34" s="32">
        <v>5</v>
      </c>
      <c r="S34" s="30">
        <v>0.84799999999999998</v>
      </c>
      <c r="T34" s="32">
        <v>4</v>
      </c>
      <c r="U34" s="30">
        <v>0</v>
      </c>
      <c r="V34" s="32">
        <v>0</v>
      </c>
      <c r="W34" s="30">
        <v>0.5</v>
      </c>
      <c r="X34" s="32">
        <v>5</v>
      </c>
      <c r="Y34" s="30">
        <v>0.45</v>
      </c>
      <c r="Z34" s="32">
        <v>5</v>
      </c>
      <c r="AA34" s="33">
        <v>41</v>
      </c>
      <c r="AB34" s="32">
        <v>2</v>
      </c>
      <c r="AC34" s="31">
        <v>0.31</v>
      </c>
      <c r="AD34" s="32">
        <v>1</v>
      </c>
      <c r="AE34" s="31">
        <v>8.9999999999999993E-3</v>
      </c>
      <c r="AF34" s="32">
        <v>1</v>
      </c>
      <c r="AG34" s="30">
        <v>2.8000000000000001E-2</v>
      </c>
      <c r="AH34" s="32">
        <v>1</v>
      </c>
      <c r="AI34" s="30">
        <v>1</v>
      </c>
      <c r="AJ34" s="32">
        <v>5</v>
      </c>
      <c r="AK34" s="34" t="s">
        <v>65</v>
      </c>
      <c r="AL34" s="32">
        <v>3</v>
      </c>
      <c r="AM34" s="35">
        <v>0.34</v>
      </c>
      <c r="AN34" s="32">
        <v>5</v>
      </c>
      <c r="AO34" s="29">
        <v>12</v>
      </c>
      <c r="AP34" s="32">
        <v>5</v>
      </c>
      <c r="AQ34" s="30">
        <v>0</v>
      </c>
      <c r="AR34" s="32">
        <v>0</v>
      </c>
      <c r="AS34" s="31">
        <v>0</v>
      </c>
      <c r="AT34" s="32">
        <v>0</v>
      </c>
      <c r="AU34" s="28">
        <v>11.9</v>
      </c>
      <c r="AV34" s="32">
        <v>5</v>
      </c>
      <c r="AW34" s="28">
        <v>6</v>
      </c>
      <c r="AX34" s="32">
        <v>5</v>
      </c>
      <c r="AY34" s="28">
        <v>1</v>
      </c>
      <c r="AZ34" s="32">
        <v>1</v>
      </c>
      <c r="BA34" s="28">
        <v>8</v>
      </c>
      <c r="BB34" s="32">
        <v>5</v>
      </c>
      <c r="BC34" s="31">
        <v>1</v>
      </c>
      <c r="BD34" s="32">
        <v>5</v>
      </c>
      <c r="BE34" s="31">
        <v>0</v>
      </c>
      <c r="BF34" s="32">
        <v>0</v>
      </c>
      <c r="BG34" s="33">
        <v>2</v>
      </c>
      <c r="BH34" s="32">
        <v>2</v>
      </c>
      <c r="BI34" s="28" t="s">
        <v>70</v>
      </c>
      <c r="BJ34" s="32">
        <v>3</v>
      </c>
      <c r="BK34" s="28">
        <v>3</v>
      </c>
      <c r="BL34" s="32">
        <v>5</v>
      </c>
      <c r="BM34" s="28">
        <v>10</v>
      </c>
      <c r="BN34" s="32">
        <v>5</v>
      </c>
      <c r="BO34" s="28">
        <v>0</v>
      </c>
      <c r="BP34" s="32">
        <v>0</v>
      </c>
      <c r="BQ34" s="36">
        <v>5</v>
      </c>
      <c r="BR34" s="32">
        <v>5</v>
      </c>
      <c r="BS34" s="28">
        <v>23</v>
      </c>
      <c r="BT34" s="32">
        <v>5</v>
      </c>
      <c r="BU34" s="31">
        <v>0.53600000000000003</v>
      </c>
      <c r="BV34" s="32">
        <v>3</v>
      </c>
      <c r="BW34" s="30">
        <v>0.33</v>
      </c>
      <c r="BX34" s="32">
        <v>5</v>
      </c>
      <c r="BY34" s="30">
        <v>0.66</v>
      </c>
      <c r="BZ34" s="32">
        <v>4</v>
      </c>
      <c r="CA34" s="31">
        <v>0.97</v>
      </c>
      <c r="CB34" s="32">
        <v>5</v>
      </c>
      <c r="CC34" s="31">
        <v>0.66</v>
      </c>
      <c r="CD34" s="32">
        <v>5</v>
      </c>
      <c r="CE34" s="28">
        <v>0</v>
      </c>
      <c r="CF34" s="32">
        <v>0</v>
      </c>
      <c r="CG34" s="28">
        <v>1</v>
      </c>
      <c r="CH34" s="32">
        <v>1</v>
      </c>
      <c r="CI34" s="28">
        <v>0</v>
      </c>
      <c r="CJ34" s="32">
        <v>0</v>
      </c>
      <c r="CK34" s="37">
        <v>0.06</v>
      </c>
      <c r="CL34" s="32">
        <v>2</v>
      </c>
      <c r="CM34" s="31">
        <v>0.4</v>
      </c>
      <c r="CN34" s="32">
        <v>5</v>
      </c>
      <c r="CO34" s="38">
        <v>250</v>
      </c>
      <c r="CP34" s="32">
        <v>3</v>
      </c>
    </row>
    <row r="35" spans="1:94" ht="47.25" x14ac:dyDescent="0.25">
      <c r="A35" s="11">
        <v>32</v>
      </c>
      <c r="B35" s="27" t="s">
        <v>109</v>
      </c>
      <c r="C35" s="28">
        <v>1259</v>
      </c>
      <c r="D35" s="29">
        <v>5</v>
      </c>
      <c r="E35" s="30">
        <v>1.056</v>
      </c>
      <c r="F35" s="29">
        <v>4</v>
      </c>
      <c r="G35" s="31">
        <v>1</v>
      </c>
      <c r="H35" s="29">
        <v>5</v>
      </c>
      <c r="I35" s="30">
        <v>0.13900000000000001</v>
      </c>
      <c r="J35" s="29">
        <v>5</v>
      </c>
      <c r="K35" s="31">
        <v>0.88400000000000001</v>
      </c>
      <c r="L35" s="29">
        <v>4</v>
      </c>
      <c r="M35" s="30">
        <v>0.96799999999999997</v>
      </c>
      <c r="N35" s="29">
        <v>3</v>
      </c>
      <c r="O35" s="31">
        <v>0.157</v>
      </c>
      <c r="P35" s="32">
        <v>5</v>
      </c>
      <c r="Q35" s="30">
        <v>9.4E-2</v>
      </c>
      <c r="R35" s="32">
        <v>0</v>
      </c>
      <c r="S35" s="30">
        <v>0.60399999999999998</v>
      </c>
      <c r="T35" s="32">
        <v>2</v>
      </c>
      <c r="U35" s="30">
        <v>0</v>
      </c>
      <c r="V35" s="32">
        <v>0</v>
      </c>
      <c r="W35" s="30">
        <v>0.41</v>
      </c>
      <c r="X35" s="32">
        <v>5</v>
      </c>
      <c r="Y35" s="30">
        <v>0.51</v>
      </c>
      <c r="Z35" s="32">
        <v>5</v>
      </c>
      <c r="AA35" s="33">
        <v>260</v>
      </c>
      <c r="AB35" s="32">
        <v>5</v>
      </c>
      <c r="AC35" s="31">
        <v>0.57199999999999995</v>
      </c>
      <c r="AD35" s="32">
        <v>5</v>
      </c>
      <c r="AE35" s="31">
        <v>0.01</v>
      </c>
      <c r="AF35" s="32">
        <v>1</v>
      </c>
      <c r="AG35" s="30">
        <v>0.04</v>
      </c>
      <c r="AH35" s="32">
        <v>2</v>
      </c>
      <c r="AI35" s="30">
        <v>1</v>
      </c>
      <c r="AJ35" s="32">
        <v>5</v>
      </c>
      <c r="AK35" s="34" t="s">
        <v>74</v>
      </c>
      <c r="AL35" s="32">
        <v>4</v>
      </c>
      <c r="AM35" s="35">
        <v>0.26</v>
      </c>
      <c r="AN35" s="32">
        <v>5</v>
      </c>
      <c r="AO35" s="29">
        <v>85</v>
      </c>
      <c r="AP35" s="32">
        <v>5</v>
      </c>
      <c r="AQ35" s="30">
        <v>0.32100000000000001</v>
      </c>
      <c r="AR35" s="32">
        <v>0</v>
      </c>
      <c r="AS35" s="31">
        <v>0.18</v>
      </c>
      <c r="AT35" s="32">
        <v>5</v>
      </c>
      <c r="AU35" s="28">
        <v>5.2</v>
      </c>
      <c r="AV35" s="32">
        <v>5</v>
      </c>
      <c r="AW35" s="28">
        <v>9</v>
      </c>
      <c r="AX35" s="32">
        <v>5</v>
      </c>
      <c r="AY35" s="28">
        <v>7</v>
      </c>
      <c r="AZ35" s="32">
        <v>5</v>
      </c>
      <c r="BA35" s="28">
        <v>30</v>
      </c>
      <c r="BB35" s="32">
        <v>5</v>
      </c>
      <c r="BC35" s="31">
        <v>1</v>
      </c>
      <c r="BD35" s="32">
        <v>5</v>
      </c>
      <c r="BE35" s="31">
        <v>0.76</v>
      </c>
      <c r="BF35" s="32">
        <v>5</v>
      </c>
      <c r="BG35" s="33">
        <v>0</v>
      </c>
      <c r="BH35" s="32">
        <v>0</v>
      </c>
      <c r="BI35" s="28">
        <v>0</v>
      </c>
      <c r="BJ35" s="32">
        <v>0</v>
      </c>
      <c r="BK35" s="28">
        <v>2</v>
      </c>
      <c r="BL35" s="32">
        <v>5</v>
      </c>
      <c r="BM35" s="28">
        <v>7</v>
      </c>
      <c r="BN35" s="32">
        <v>5</v>
      </c>
      <c r="BO35" s="28">
        <v>0</v>
      </c>
      <c r="BP35" s="32">
        <v>0</v>
      </c>
      <c r="BQ35" s="36">
        <v>8</v>
      </c>
      <c r="BR35" s="32">
        <v>5</v>
      </c>
      <c r="BS35" s="28">
        <v>24.6</v>
      </c>
      <c r="BT35" s="32">
        <v>5</v>
      </c>
      <c r="BU35" s="31">
        <v>0.48</v>
      </c>
      <c r="BV35" s="32">
        <v>2</v>
      </c>
      <c r="BW35" s="30">
        <v>0.32700000000000001</v>
      </c>
      <c r="BX35" s="32">
        <v>5</v>
      </c>
      <c r="BY35" s="30">
        <v>0.61</v>
      </c>
      <c r="BZ35" s="32">
        <v>4</v>
      </c>
      <c r="CA35" s="31">
        <v>1</v>
      </c>
      <c r="CB35" s="32">
        <v>5</v>
      </c>
      <c r="CC35" s="31">
        <v>0.502</v>
      </c>
      <c r="CD35" s="32">
        <v>3</v>
      </c>
      <c r="CE35" s="28">
        <v>7</v>
      </c>
      <c r="CF35" s="32">
        <v>5</v>
      </c>
      <c r="CG35" s="28">
        <v>4</v>
      </c>
      <c r="CH35" s="32">
        <v>4</v>
      </c>
      <c r="CI35" s="28">
        <v>0</v>
      </c>
      <c r="CJ35" s="32">
        <v>0</v>
      </c>
      <c r="CK35" s="37">
        <v>0.33</v>
      </c>
      <c r="CL35" s="32">
        <v>5</v>
      </c>
      <c r="CM35" s="31">
        <v>0.8</v>
      </c>
      <c r="CN35" s="32">
        <v>5</v>
      </c>
      <c r="CO35" s="38">
        <v>21193</v>
      </c>
      <c r="CP35" s="32">
        <v>5</v>
      </c>
    </row>
    <row r="36" spans="1:94" ht="47.25" x14ac:dyDescent="0.25">
      <c r="A36" s="11">
        <v>33</v>
      </c>
      <c r="B36" s="27" t="s">
        <v>110</v>
      </c>
      <c r="C36" s="28">
        <v>297</v>
      </c>
      <c r="D36" s="29">
        <v>1</v>
      </c>
      <c r="E36" s="30">
        <v>1.1200000000000001</v>
      </c>
      <c r="F36" s="29">
        <v>5</v>
      </c>
      <c r="G36" s="31">
        <v>1</v>
      </c>
      <c r="H36" s="29">
        <v>5</v>
      </c>
      <c r="I36" s="30">
        <v>0.03</v>
      </c>
      <c r="J36" s="29">
        <v>2</v>
      </c>
      <c r="K36" s="31">
        <v>0.86099999999999999</v>
      </c>
      <c r="L36" s="29">
        <v>4</v>
      </c>
      <c r="M36" s="30">
        <v>0.77</v>
      </c>
      <c r="N36" s="29">
        <v>0</v>
      </c>
      <c r="O36" s="31">
        <v>0</v>
      </c>
      <c r="P36" s="32">
        <v>0</v>
      </c>
      <c r="Q36" s="30">
        <v>0.1</v>
      </c>
      <c r="R36" s="32">
        <v>0</v>
      </c>
      <c r="S36" s="30">
        <v>0.59399999999999997</v>
      </c>
      <c r="T36" s="32">
        <v>1</v>
      </c>
      <c r="U36" s="30">
        <v>0</v>
      </c>
      <c r="V36" s="32">
        <v>0</v>
      </c>
      <c r="W36" s="30">
        <v>0.5</v>
      </c>
      <c r="X36" s="32">
        <v>5</v>
      </c>
      <c r="Y36" s="30">
        <v>0.65</v>
      </c>
      <c r="Z36" s="32">
        <v>5</v>
      </c>
      <c r="AA36" s="33">
        <v>9</v>
      </c>
      <c r="AB36" s="32">
        <v>1</v>
      </c>
      <c r="AC36" s="31">
        <v>0.2</v>
      </c>
      <c r="AD36" s="32">
        <v>0</v>
      </c>
      <c r="AE36" s="31">
        <v>1.7000000000000001E-2</v>
      </c>
      <c r="AF36" s="32">
        <v>2</v>
      </c>
      <c r="AG36" s="30">
        <v>5.3999999999999999E-2</v>
      </c>
      <c r="AH36" s="32">
        <v>2</v>
      </c>
      <c r="AI36" s="30">
        <v>0.438</v>
      </c>
      <c r="AJ36" s="32">
        <v>0</v>
      </c>
      <c r="AK36" s="34" t="s">
        <v>72</v>
      </c>
      <c r="AL36" s="32">
        <v>1</v>
      </c>
      <c r="AM36" s="35">
        <v>0.09</v>
      </c>
      <c r="AN36" s="32">
        <v>5</v>
      </c>
      <c r="AO36" s="29">
        <v>5</v>
      </c>
      <c r="AP36" s="32">
        <v>5</v>
      </c>
      <c r="AQ36" s="30">
        <v>0</v>
      </c>
      <c r="AR36" s="32">
        <v>0</v>
      </c>
      <c r="AS36" s="31">
        <v>0</v>
      </c>
      <c r="AT36" s="32">
        <v>0</v>
      </c>
      <c r="AU36" s="28">
        <v>8.6</v>
      </c>
      <c r="AV36" s="32">
        <v>5</v>
      </c>
      <c r="AW36" s="28">
        <v>4</v>
      </c>
      <c r="AX36" s="32">
        <v>4</v>
      </c>
      <c r="AY36" s="28">
        <v>3</v>
      </c>
      <c r="AZ36" s="32">
        <v>3</v>
      </c>
      <c r="BA36" s="28">
        <v>6</v>
      </c>
      <c r="BB36" s="32">
        <v>5</v>
      </c>
      <c r="BC36" s="31">
        <v>0</v>
      </c>
      <c r="BD36" s="32">
        <v>0</v>
      </c>
      <c r="BE36" s="31">
        <v>0</v>
      </c>
      <c r="BF36" s="32">
        <v>0</v>
      </c>
      <c r="BG36" s="33">
        <v>0</v>
      </c>
      <c r="BH36" s="32">
        <v>0</v>
      </c>
      <c r="BI36" s="28">
        <v>0</v>
      </c>
      <c r="BJ36" s="32">
        <v>0</v>
      </c>
      <c r="BK36" s="28">
        <v>0</v>
      </c>
      <c r="BL36" s="32">
        <v>0</v>
      </c>
      <c r="BM36" s="28">
        <v>0</v>
      </c>
      <c r="BN36" s="32">
        <v>0</v>
      </c>
      <c r="BO36" s="28">
        <v>0</v>
      </c>
      <c r="BP36" s="32">
        <v>0</v>
      </c>
      <c r="BQ36" s="36">
        <v>2</v>
      </c>
      <c r="BR36" s="32">
        <v>2</v>
      </c>
      <c r="BS36" s="28">
        <v>21</v>
      </c>
      <c r="BT36" s="32">
        <v>5</v>
      </c>
      <c r="BU36" s="31">
        <v>0.63600000000000001</v>
      </c>
      <c r="BV36" s="32">
        <v>5</v>
      </c>
      <c r="BW36" s="30">
        <v>0.13</v>
      </c>
      <c r="BX36" s="32">
        <v>1</v>
      </c>
      <c r="BY36" s="30">
        <v>0.214</v>
      </c>
      <c r="BZ36" s="32">
        <v>0</v>
      </c>
      <c r="CA36" s="31">
        <v>1</v>
      </c>
      <c r="CB36" s="32">
        <v>5</v>
      </c>
      <c r="CC36" s="31">
        <v>0.53</v>
      </c>
      <c r="CD36" s="32">
        <v>3</v>
      </c>
      <c r="CE36" s="28">
        <v>1</v>
      </c>
      <c r="CF36" s="32">
        <v>1</v>
      </c>
      <c r="CG36" s="28">
        <v>0</v>
      </c>
      <c r="CH36" s="32">
        <v>0</v>
      </c>
      <c r="CI36" s="28">
        <v>0</v>
      </c>
      <c r="CJ36" s="32">
        <v>0</v>
      </c>
      <c r="CK36" s="37">
        <v>2.5000000000000001E-2</v>
      </c>
      <c r="CL36" s="32">
        <v>1</v>
      </c>
      <c r="CM36" s="31">
        <v>0.26600000000000001</v>
      </c>
      <c r="CN36" s="32">
        <v>4</v>
      </c>
      <c r="CO36" s="38">
        <v>489</v>
      </c>
      <c r="CP36" s="32">
        <v>4</v>
      </c>
    </row>
  </sheetData>
  <mergeCells count="46">
    <mergeCell ref="CI2:CJ2"/>
    <mergeCell ref="CK2:CL2"/>
    <mergeCell ref="CM2:CN2"/>
    <mergeCell ref="CO2:CP2"/>
    <mergeCell ref="BW2:BX2"/>
    <mergeCell ref="BY2:BZ2"/>
    <mergeCell ref="CA2:CB2"/>
    <mergeCell ref="CC2:CD2"/>
    <mergeCell ref="CE2:CF2"/>
    <mergeCell ref="CG2:CH2"/>
    <mergeCell ref="BK2:BL2"/>
    <mergeCell ref="BM2:BN2"/>
    <mergeCell ref="BO2:BP2"/>
    <mergeCell ref="BQ2:BR2"/>
    <mergeCell ref="BS2:BT2"/>
    <mergeCell ref="BU2:BV2"/>
    <mergeCell ref="AY2:AZ2"/>
    <mergeCell ref="BA2:BB2"/>
    <mergeCell ref="BC2:BD2"/>
    <mergeCell ref="BE2:BF2"/>
    <mergeCell ref="BG2:BH2"/>
    <mergeCell ref="BI2:BJ2"/>
    <mergeCell ref="AM2:AN2"/>
    <mergeCell ref="AO2:AP2"/>
    <mergeCell ref="AQ2:AR2"/>
    <mergeCell ref="AS2:AT2"/>
    <mergeCell ref="AU2:AV2"/>
    <mergeCell ref="AW2:AX2"/>
    <mergeCell ref="AA2:AB2"/>
    <mergeCell ref="AC2:AD2"/>
    <mergeCell ref="AE2:AF2"/>
    <mergeCell ref="AG2:AH2"/>
    <mergeCell ref="AI2:AJ2"/>
    <mergeCell ref="AK2:AL2"/>
    <mergeCell ref="O2:P2"/>
    <mergeCell ref="Q2:R2"/>
    <mergeCell ref="S2:T2"/>
    <mergeCell ref="U2:V2"/>
    <mergeCell ref="W2:X2"/>
    <mergeCell ref="Y2:Z2"/>
    <mergeCell ref="C2:D2"/>
    <mergeCell ref="E2:F2"/>
    <mergeCell ref="G2:H2"/>
    <mergeCell ref="I2:J2"/>
    <mergeCell ref="K2:L2"/>
    <mergeCell ref="M2:N2"/>
  </mergeCells>
  <conditionalFormatting sqref="D4:D36 F4:F36 H4:H36 J4:J36 L4:L36 N4:N36 P4:P36 R4:R36 T4:T36 V4:V36 X4:X36 Z4:Z36 AB4:AB36 AD4:AD36 AF4:AF36 AH4:AH36 AJ4:AJ36 AL4:AL36 AN4:AN36 AP4:AP36 AR4:AR36 AT4:AT36 AV4:AV36 AX4:AX36 AZ4:AZ36 BB4:BB36 BD4:BD36 BF4:BF36 BH4:BH36 BJ4:BJ36 BL4:BL36 BN4:BN36 BP4:BP36 BR4:BR36 BT4:BT36 BV4:BV36 BX4:BX36 BZ4:BZ36 CB4:CB36 CD4:CD36 CF4:CF36 CH4:CH36 CJ4:CJ36 CL4:CL36 CN4:CN36 CP4:CP36">
    <cfRule type="cellIs" dxfId="8" priority="1" stopIfTrue="1" operator="greaterThan">
      <formula>3</formula>
    </cfRule>
    <cfRule type="cellIs" dxfId="7" priority="2" stopIfTrue="1" operator="equal">
      <formula>3</formula>
    </cfRule>
    <cfRule type="cellIs" dxfId="6" priority="3" stopIfTrue="1" operator="lessThan">
      <formula>3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6"/>
  <sheetViews>
    <sheetView zoomScale="75" zoomScaleNormal="75" workbookViewId="0">
      <selection activeCell="BE21" sqref="BE21"/>
    </sheetView>
  </sheetViews>
  <sheetFormatPr defaultColWidth="6.42578125" defaultRowHeight="10.5" x14ac:dyDescent="0.25"/>
  <cols>
    <col min="1" max="1" width="4.140625" style="41" customWidth="1"/>
    <col min="2" max="2" width="30.42578125" style="41" customWidth="1"/>
    <col min="3" max="48" width="5" style="41" customWidth="1"/>
    <col min="49" max="49" width="7" style="41" customWidth="1"/>
    <col min="50" max="256" width="6.42578125" style="41"/>
    <col min="257" max="257" width="4.140625" style="41" customWidth="1"/>
    <col min="258" max="258" width="30.42578125" style="41" customWidth="1"/>
    <col min="259" max="304" width="5" style="41" customWidth="1"/>
    <col min="305" max="305" width="7" style="41" customWidth="1"/>
    <col min="306" max="512" width="6.42578125" style="41"/>
    <col min="513" max="513" width="4.140625" style="41" customWidth="1"/>
    <col min="514" max="514" width="30.42578125" style="41" customWidth="1"/>
    <col min="515" max="560" width="5" style="41" customWidth="1"/>
    <col min="561" max="561" width="7" style="41" customWidth="1"/>
    <col min="562" max="768" width="6.42578125" style="41"/>
    <col min="769" max="769" width="4.140625" style="41" customWidth="1"/>
    <col min="770" max="770" width="30.42578125" style="41" customWidth="1"/>
    <col min="771" max="816" width="5" style="41" customWidth="1"/>
    <col min="817" max="817" width="7" style="41" customWidth="1"/>
    <col min="818" max="1024" width="6.42578125" style="41"/>
    <col min="1025" max="1025" width="4.140625" style="41" customWidth="1"/>
    <col min="1026" max="1026" width="30.42578125" style="41" customWidth="1"/>
    <col min="1027" max="1072" width="5" style="41" customWidth="1"/>
    <col min="1073" max="1073" width="7" style="41" customWidth="1"/>
    <col min="1074" max="1280" width="6.42578125" style="41"/>
    <col min="1281" max="1281" width="4.140625" style="41" customWidth="1"/>
    <col min="1282" max="1282" width="30.42578125" style="41" customWidth="1"/>
    <col min="1283" max="1328" width="5" style="41" customWidth="1"/>
    <col min="1329" max="1329" width="7" style="41" customWidth="1"/>
    <col min="1330" max="1536" width="6.42578125" style="41"/>
    <col min="1537" max="1537" width="4.140625" style="41" customWidth="1"/>
    <col min="1538" max="1538" width="30.42578125" style="41" customWidth="1"/>
    <col min="1539" max="1584" width="5" style="41" customWidth="1"/>
    <col min="1585" max="1585" width="7" style="41" customWidth="1"/>
    <col min="1586" max="1792" width="6.42578125" style="41"/>
    <col min="1793" max="1793" width="4.140625" style="41" customWidth="1"/>
    <col min="1794" max="1794" width="30.42578125" style="41" customWidth="1"/>
    <col min="1795" max="1840" width="5" style="41" customWidth="1"/>
    <col min="1841" max="1841" width="7" style="41" customWidth="1"/>
    <col min="1842" max="2048" width="6.42578125" style="41"/>
    <col min="2049" max="2049" width="4.140625" style="41" customWidth="1"/>
    <col min="2050" max="2050" width="30.42578125" style="41" customWidth="1"/>
    <col min="2051" max="2096" width="5" style="41" customWidth="1"/>
    <col min="2097" max="2097" width="7" style="41" customWidth="1"/>
    <col min="2098" max="2304" width="6.42578125" style="41"/>
    <col min="2305" max="2305" width="4.140625" style="41" customWidth="1"/>
    <col min="2306" max="2306" width="30.42578125" style="41" customWidth="1"/>
    <col min="2307" max="2352" width="5" style="41" customWidth="1"/>
    <col min="2353" max="2353" width="7" style="41" customWidth="1"/>
    <col min="2354" max="2560" width="6.42578125" style="41"/>
    <col min="2561" max="2561" width="4.140625" style="41" customWidth="1"/>
    <col min="2562" max="2562" width="30.42578125" style="41" customWidth="1"/>
    <col min="2563" max="2608" width="5" style="41" customWidth="1"/>
    <col min="2609" max="2609" width="7" style="41" customWidth="1"/>
    <col min="2610" max="2816" width="6.42578125" style="41"/>
    <col min="2817" max="2817" width="4.140625" style="41" customWidth="1"/>
    <col min="2818" max="2818" width="30.42578125" style="41" customWidth="1"/>
    <col min="2819" max="2864" width="5" style="41" customWidth="1"/>
    <col min="2865" max="2865" width="7" style="41" customWidth="1"/>
    <col min="2866" max="3072" width="6.42578125" style="41"/>
    <col min="3073" max="3073" width="4.140625" style="41" customWidth="1"/>
    <col min="3074" max="3074" width="30.42578125" style="41" customWidth="1"/>
    <col min="3075" max="3120" width="5" style="41" customWidth="1"/>
    <col min="3121" max="3121" width="7" style="41" customWidth="1"/>
    <col min="3122" max="3328" width="6.42578125" style="41"/>
    <col min="3329" max="3329" width="4.140625" style="41" customWidth="1"/>
    <col min="3330" max="3330" width="30.42578125" style="41" customWidth="1"/>
    <col min="3331" max="3376" width="5" style="41" customWidth="1"/>
    <col min="3377" max="3377" width="7" style="41" customWidth="1"/>
    <col min="3378" max="3584" width="6.42578125" style="41"/>
    <col min="3585" max="3585" width="4.140625" style="41" customWidth="1"/>
    <col min="3586" max="3586" width="30.42578125" style="41" customWidth="1"/>
    <col min="3587" max="3632" width="5" style="41" customWidth="1"/>
    <col min="3633" max="3633" width="7" style="41" customWidth="1"/>
    <col min="3634" max="3840" width="6.42578125" style="41"/>
    <col min="3841" max="3841" width="4.140625" style="41" customWidth="1"/>
    <col min="3842" max="3842" width="30.42578125" style="41" customWidth="1"/>
    <col min="3843" max="3888" width="5" style="41" customWidth="1"/>
    <col min="3889" max="3889" width="7" style="41" customWidth="1"/>
    <col min="3890" max="4096" width="6.42578125" style="41"/>
    <col min="4097" max="4097" width="4.140625" style="41" customWidth="1"/>
    <col min="4098" max="4098" width="30.42578125" style="41" customWidth="1"/>
    <col min="4099" max="4144" width="5" style="41" customWidth="1"/>
    <col min="4145" max="4145" width="7" style="41" customWidth="1"/>
    <col min="4146" max="4352" width="6.42578125" style="41"/>
    <col min="4353" max="4353" width="4.140625" style="41" customWidth="1"/>
    <col min="4354" max="4354" width="30.42578125" style="41" customWidth="1"/>
    <col min="4355" max="4400" width="5" style="41" customWidth="1"/>
    <col min="4401" max="4401" width="7" style="41" customWidth="1"/>
    <col min="4402" max="4608" width="6.42578125" style="41"/>
    <col min="4609" max="4609" width="4.140625" style="41" customWidth="1"/>
    <col min="4610" max="4610" width="30.42578125" style="41" customWidth="1"/>
    <col min="4611" max="4656" width="5" style="41" customWidth="1"/>
    <col min="4657" max="4657" width="7" style="41" customWidth="1"/>
    <col min="4658" max="4864" width="6.42578125" style="41"/>
    <col min="4865" max="4865" width="4.140625" style="41" customWidth="1"/>
    <col min="4866" max="4866" width="30.42578125" style="41" customWidth="1"/>
    <col min="4867" max="4912" width="5" style="41" customWidth="1"/>
    <col min="4913" max="4913" width="7" style="41" customWidth="1"/>
    <col min="4914" max="5120" width="6.42578125" style="41"/>
    <col min="5121" max="5121" width="4.140625" style="41" customWidth="1"/>
    <col min="5122" max="5122" width="30.42578125" style="41" customWidth="1"/>
    <col min="5123" max="5168" width="5" style="41" customWidth="1"/>
    <col min="5169" max="5169" width="7" style="41" customWidth="1"/>
    <col min="5170" max="5376" width="6.42578125" style="41"/>
    <col min="5377" max="5377" width="4.140625" style="41" customWidth="1"/>
    <col min="5378" max="5378" width="30.42578125" style="41" customWidth="1"/>
    <col min="5379" max="5424" width="5" style="41" customWidth="1"/>
    <col min="5425" max="5425" width="7" style="41" customWidth="1"/>
    <col min="5426" max="5632" width="6.42578125" style="41"/>
    <col min="5633" max="5633" width="4.140625" style="41" customWidth="1"/>
    <col min="5634" max="5634" width="30.42578125" style="41" customWidth="1"/>
    <col min="5635" max="5680" width="5" style="41" customWidth="1"/>
    <col min="5681" max="5681" width="7" style="41" customWidth="1"/>
    <col min="5682" max="5888" width="6.42578125" style="41"/>
    <col min="5889" max="5889" width="4.140625" style="41" customWidth="1"/>
    <col min="5890" max="5890" width="30.42578125" style="41" customWidth="1"/>
    <col min="5891" max="5936" width="5" style="41" customWidth="1"/>
    <col min="5937" max="5937" width="7" style="41" customWidth="1"/>
    <col min="5938" max="6144" width="6.42578125" style="41"/>
    <col min="6145" max="6145" width="4.140625" style="41" customWidth="1"/>
    <col min="6146" max="6146" width="30.42578125" style="41" customWidth="1"/>
    <col min="6147" max="6192" width="5" style="41" customWidth="1"/>
    <col min="6193" max="6193" width="7" style="41" customWidth="1"/>
    <col min="6194" max="6400" width="6.42578125" style="41"/>
    <col min="6401" max="6401" width="4.140625" style="41" customWidth="1"/>
    <col min="6402" max="6402" width="30.42578125" style="41" customWidth="1"/>
    <col min="6403" max="6448" width="5" style="41" customWidth="1"/>
    <col min="6449" max="6449" width="7" style="41" customWidth="1"/>
    <col min="6450" max="6656" width="6.42578125" style="41"/>
    <col min="6657" max="6657" width="4.140625" style="41" customWidth="1"/>
    <col min="6658" max="6658" width="30.42578125" style="41" customWidth="1"/>
    <col min="6659" max="6704" width="5" style="41" customWidth="1"/>
    <col min="6705" max="6705" width="7" style="41" customWidth="1"/>
    <col min="6706" max="6912" width="6.42578125" style="41"/>
    <col min="6913" max="6913" width="4.140625" style="41" customWidth="1"/>
    <col min="6914" max="6914" width="30.42578125" style="41" customWidth="1"/>
    <col min="6915" max="6960" width="5" style="41" customWidth="1"/>
    <col min="6961" max="6961" width="7" style="41" customWidth="1"/>
    <col min="6962" max="7168" width="6.42578125" style="41"/>
    <col min="7169" max="7169" width="4.140625" style="41" customWidth="1"/>
    <col min="7170" max="7170" width="30.42578125" style="41" customWidth="1"/>
    <col min="7171" max="7216" width="5" style="41" customWidth="1"/>
    <col min="7217" max="7217" width="7" style="41" customWidth="1"/>
    <col min="7218" max="7424" width="6.42578125" style="41"/>
    <col min="7425" max="7425" width="4.140625" style="41" customWidth="1"/>
    <col min="7426" max="7426" width="30.42578125" style="41" customWidth="1"/>
    <col min="7427" max="7472" width="5" style="41" customWidth="1"/>
    <col min="7473" max="7473" width="7" style="41" customWidth="1"/>
    <col min="7474" max="7680" width="6.42578125" style="41"/>
    <col min="7681" max="7681" width="4.140625" style="41" customWidth="1"/>
    <col min="7682" max="7682" width="30.42578125" style="41" customWidth="1"/>
    <col min="7683" max="7728" width="5" style="41" customWidth="1"/>
    <col min="7729" max="7729" width="7" style="41" customWidth="1"/>
    <col min="7730" max="7936" width="6.42578125" style="41"/>
    <col min="7937" max="7937" width="4.140625" style="41" customWidth="1"/>
    <col min="7938" max="7938" width="30.42578125" style="41" customWidth="1"/>
    <col min="7939" max="7984" width="5" style="41" customWidth="1"/>
    <col min="7985" max="7985" width="7" style="41" customWidth="1"/>
    <col min="7986" max="8192" width="6.42578125" style="41"/>
    <col min="8193" max="8193" width="4.140625" style="41" customWidth="1"/>
    <col min="8194" max="8194" width="30.42578125" style="41" customWidth="1"/>
    <col min="8195" max="8240" width="5" style="41" customWidth="1"/>
    <col min="8241" max="8241" width="7" style="41" customWidth="1"/>
    <col min="8242" max="8448" width="6.42578125" style="41"/>
    <col min="8449" max="8449" width="4.140625" style="41" customWidth="1"/>
    <col min="8450" max="8450" width="30.42578125" style="41" customWidth="1"/>
    <col min="8451" max="8496" width="5" style="41" customWidth="1"/>
    <col min="8497" max="8497" width="7" style="41" customWidth="1"/>
    <col min="8498" max="8704" width="6.42578125" style="41"/>
    <col min="8705" max="8705" width="4.140625" style="41" customWidth="1"/>
    <col min="8706" max="8706" width="30.42578125" style="41" customWidth="1"/>
    <col min="8707" max="8752" width="5" style="41" customWidth="1"/>
    <col min="8753" max="8753" width="7" style="41" customWidth="1"/>
    <col min="8754" max="8960" width="6.42578125" style="41"/>
    <col min="8961" max="8961" width="4.140625" style="41" customWidth="1"/>
    <col min="8962" max="8962" width="30.42578125" style="41" customWidth="1"/>
    <col min="8963" max="9008" width="5" style="41" customWidth="1"/>
    <col min="9009" max="9009" width="7" style="41" customWidth="1"/>
    <col min="9010" max="9216" width="6.42578125" style="41"/>
    <col min="9217" max="9217" width="4.140625" style="41" customWidth="1"/>
    <col min="9218" max="9218" width="30.42578125" style="41" customWidth="1"/>
    <col min="9219" max="9264" width="5" style="41" customWidth="1"/>
    <col min="9265" max="9265" width="7" style="41" customWidth="1"/>
    <col min="9266" max="9472" width="6.42578125" style="41"/>
    <col min="9473" max="9473" width="4.140625" style="41" customWidth="1"/>
    <col min="9474" max="9474" width="30.42578125" style="41" customWidth="1"/>
    <col min="9475" max="9520" width="5" style="41" customWidth="1"/>
    <col min="9521" max="9521" width="7" style="41" customWidth="1"/>
    <col min="9522" max="9728" width="6.42578125" style="41"/>
    <col min="9729" max="9729" width="4.140625" style="41" customWidth="1"/>
    <col min="9730" max="9730" width="30.42578125" style="41" customWidth="1"/>
    <col min="9731" max="9776" width="5" style="41" customWidth="1"/>
    <col min="9777" max="9777" width="7" style="41" customWidth="1"/>
    <col min="9778" max="9984" width="6.42578125" style="41"/>
    <col min="9985" max="9985" width="4.140625" style="41" customWidth="1"/>
    <col min="9986" max="9986" width="30.42578125" style="41" customWidth="1"/>
    <col min="9987" max="10032" width="5" style="41" customWidth="1"/>
    <col min="10033" max="10033" width="7" style="41" customWidth="1"/>
    <col min="10034" max="10240" width="6.42578125" style="41"/>
    <col min="10241" max="10241" width="4.140625" style="41" customWidth="1"/>
    <col min="10242" max="10242" width="30.42578125" style="41" customWidth="1"/>
    <col min="10243" max="10288" width="5" style="41" customWidth="1"/>
    <col min="10289" max="10289" width="7" style="41" customWidth="1"/>
    <col min="10290" max="10496" width="6.42578125" style="41"/>
    <col min="10497" max="10497" width="4.140625" style="41" customWidth="1"/>
    <col min="10498" max="10498" width="30.42578125" style="41" customWidth="1"/>
    <col min="10499" max="10544" width="5" style="41" customWidth="1"/>
    <col min="10545" max="10545" width="7" style="41" customWidth="1"/>
    <col min="10546" max="10752" width="6.42578125" style="41"/>
    <col min="10753" max="10753" width="4.140625" style="41" customWidth="1"/>
    <col min="10754" max="10754" width="30.42578125" style="41" customWidth="1"/>
    <col min="10755" max="10800" width="5" style="41" customWidth="1"/>
    <col min="10801" max="10801" width="7" style="41" customWidth="1"/>
    <col min="10802" max="11008" width="6.42578125" style="41"/>
    <col min="11009" max="11009" width="4.140625" style="41" customWidth="1"/>
    <col min="11010" max="11010" width="30.42578125" style="41" customWidth="1"/>
    <col min="11011" max="11056" width="5" style="41" customWidth="1"/>
    <col min="11057" max="11057" width="7" style="41" customWidth="1"/>
    <col min="11058" max="11264" width="6.42578125" style="41"/>
    <col min="11265" max="11265" width="4.140625" style="41" customWidth="1"/>
    <col min="11266" max="11266" width="30.42578125" style="41" customWidth="1"/>
    <col min="11267" max="11312" width="5" style="41" customWidth="1"/>
    <col min="11313" max="11313" width="7" style="41" customWidth="1"/>
    <col min="11314" max="11520" width="6.42578125" style="41"/>
    <col min="11521" max="11521" width="4.140625" style="41" customWidth="1"/>
    <col min="11522" max="11522" width="30.42578125" style="41" customWidth="1"/>
    <col min="11523" max="11568" width="5" style="41" customWidth="1"/>
    <col min="11569" max="11569" width="7" style="41" customWidth="1"/>
    <col min="11570" max="11776" width="6.42578125" style="41"/>
    <col min="11777" max="11777" width="4.140625" style="41" customWidth="1"/>
    <col min="11778" max="11778" width="30.42578125" style="41" customWidth="1"/>
    <col min="11779" max="11824" width="5" style="41" customWidth="1"/>
    <col min="11825" max="11825" width="7" style="41" customWidth="1"/>
    <col min="11826" max="12032" width="6.42578125" style="41"/>
    <col min="12033" max="12033" width="4.140625" style="41" customWidth="1"/>
    <col min="12034" max="12034" width="30.42578125" style="41" customWidth="1"/>
    <col min="12035" max="12080" width="5" style="41" customWidth="1"/>
    <col min="12081" max="12081" width="7" style="41" customWidth="1"/>
    <col min="12082" max="12288" width="6.42578125" style="41"/>
    <col min="12289" max="12289" width="4.140625" style="41" customWidth="1"/>
    <col min="12290" max="12290" width="30.42578125" style="41" customWidth="1"/>
    <col min="12291" max="12336" width="5" style="41" customWidth="1"/>
    <col min="12337" max="12337" width="7" style="41" customWidth="1"/>
    <col min="12338" max="12544" width="6.42578125" style="41"/>
    <col min="12545" max="12545" width="4.140625" style="41" customWidth="1"/>
    <col min="12546" max="12546" width="30.42578125" style="41" customWidth="1"/>
    <col min="12547" max="12592" width="5" style="41" customWidth="1"/>
    <col min="12593" max="12593" width="7" style="41" customWidth="1"/>
    <col min="12594" max="12800" width="6.42578125" style="41"/>
    <col min="12801" max="12801" width="4.140625" style="41" customWidth="1"/>
    <col min="12802" max="12802" width="30.42578125" style="41" customWidth="1"/>
    <col min="12803" max="12848" width="5" style="41" customWidth="1"/>
    <col min="12849" max="12849" width="7" style="41" customWidth="1"/>
    <col min="12850" max="13056" width="6.42578125" style="41"/>
    <col min="13057" max="13057" width="4.140625" style="41" customWidth="1"/>
    <col min="13058" max="13058" width="30.42578125" style="41" customWidth="1"/>
    <col min="13059" max="13104" width="5" style="41" customWidth="1"/>
    <col min="13105" max="13105" width="7" style="41" customWidth="1"/>
    <col min="13106" max="13312" width="6.42578125" style="41"/>
    <col min="13313" max="13313" width="4.140625" style="41" customWidth="1"/>
    <col min="13314" max="13314" width="30.42578125" style="41" customWidth="1"/>
    <col min="13315" max="13360" width="5" style="41" customWidth="1"/>
    <col min="13361" max="13361" width="7" style="41" customWidth="1"/>
    <col min="13362" max="13568" width="6.42578125" style="41"/>
    <col min="13569" max="13569" width="4.140625" style="41" customWidth="1"/>
    <col min="13570" max="13570" width="30.42578125" style="41" customWidth="1"/>
    <col min="13571" max="13616" width="5" style="41" customWidth="1"/>
    <col min="13617" max="13617" width="7" style="41" customWidth="1"/>
    <col min="13618" max="13824" width="6.42578125" style="41"/>
    <col min="13825" max="13825" width="4.140625" style="41" customWidth="1"/>
    <col min="13826" max="13826" width="30.42578125" style="41" customWidth="1"/>
    <col min="13827" max="13872" width="5" style="41" customWidth="1"/>
    <col min="13873" max="13873" width="7" style="41" customWidth="1"/>
    <col min="13874" max="14080" width="6.42578125" style="41"/>
    <col min="14081" max="14081" width="4.140625" style="41" customWidth="1"/>
    <col min="14082" max="14082" width="30.42578125" style="41" customWidth="1"/>
    <col min="14083" max="14128" width="5" style="41" customWidth="1"/>
    <col min="14129" max="14129" width="7" style="41" customWidth="1"/>
    <col min="14130" max="14336" width="6.42578125" style="41"/>
    <col min="14337" max="14337" width="4.140625" style="41" customWidth="1"/>
    <col min="14338" max="14338" width="30.42578125" style="41" customWidth="1"/>
    <col min="14339" max="14384" width="5" style="41" customWidth="1"/>
    <col min="14385" max="14385" width="7" style="41" customWidth="1"/>
    <col min="14386" max="14592" width="6.42578125" style="41"/>
    <col min="14593" max="14593" width="4.140625" style="41" customWidth="1"/>
    <col min="14594" max="14594" width="30.42578125" style="41" customWidth="1"/>
    <col min="14595" max="14640" width="5" style="41" customWidth="1"/>
    <col min="14641" max="14641" width="7" style="41" customWidth="1"/>
    <col min="14642" max="14848" width="6.42578125" style="41"/>
    <col min="14849" max="14849" width="4.140625" style="41" customWidth="1"/>
    <col min="14850" max="14850" width="30.42578125" style="41" customWidth="1"/>
    <col min="14851" max="14896" width="5" style="41" customWidth="1"/>
    <col min="14897" max="14897" width="7" style="41" customWidth="1"/>
    <col min="14898" max="15104" width="6.42578125" style="41"/>
    <col min="15105" max="15105" width="4.140625" style="41" customWidth="1"/>
    <col min="15106" max="15106" width="30.42578125" style="41" customWidth="1"/>
    <col min="15107" max="15152" width="5" style="41" customWidth="1"/>
    <col min="15153" max="15153" width="7" style="41" customWidth="1"/>
    <col min="15154" max="15360" width="6.42578125" style="41"/>
    <col min="15361" max="15361" width="4.140625" style="41" customWidth="1"/>
    <col min="15362" max="15362" width="30.42578125" style="41" customWidth="1"/>
    <col min="15363" max="15408" width="5" style="41" customWidth="1"/>
    <col min="15409" max="15409" width="7" style="41" customWidth="1"/>
    <col min="15410" max="15616" width="6.42578125" style="41"/>
    <col min="15617" max="15617" width="4.140625" style="41" customWidth="1"/>
    <col min="15618" max="15618" width="30.42578125" style="41" customWidth="1"/>
    <col min="15619" max="15664" width="5" style="41" customWidth="1"/>
    <col min="15665" max="15665" width="7" style="41" customWidth="1"/>
    <col min="15666" max="15872" width="6.42578125" style="41"/>
    <col min="15873" max="15873" width="4.140625" style="41" customWidth="1"/>
    <col min="15874" max="15874" width="30.42578125" style="41" customWidth="1"/>
    <col min="15875" max="15920" width="5" style="41" customWidth="1"/>
    <col min="15921" max="15921" width="7" style="41" customWidth="1"/>
    <col min="15922" max="16128" width="6.42578125" style="41"/>
    <col min="16129" max="16129" width="4.140625" style="41" customWidth="1"/>
    <col min="16130" max="16130" width="30.42578125" style="41" customWidth="1"/>
    <col min="16131" max="16176" width="5" style="41" customWidth="1"/>
    <col min="16177" max="16177" width="7" style="41" customWidth="1"/>
    <col min="16178" max="16384" width="6.42578125" style="41"/>
  </cols>
  <sheetData>
    <row r="1" spans="1:49" x14ac:dyDescent="0.25">
      <c r="C1" s="41" t="s">
        <v>0</v>
      </c>
      <c r="D1" s="41" t="s">
        <v>1</v>
      </c>
      <c r="E1" s="41" t="s">
        <v>2</v>
      </c>
      <c r="F1" s="41" t="s">
        <v>3</v>
      </c>
      <c r="G1" s="41" t="s">
        <v>4</v>
      </c>
      <c r="H1" s="41" t="s">
        <v>5</v>
      </c>
      <c r="I1" s="41" t="s">
        <v>6</v>
      </c>
      <c r="J1" s="41" t="s">
        <v>7</v>
      </c>
      <c r="K1" s="41" t="s">
        <v>8</v>
      </c>
      <c r="L1" s="41" t="s">
        <v>9</v>
      </c>
      <c r="M1" s="41" t="s">
        <v>11</v>
      </c>
      <c r="N1" s="41" t="s">
        <v>12</v>
      </c>
      <c r="O1" s="41" t="s">
        <v>13</v>
      </c>
      <c r="P1" s="41" t="s">
        <v>111</v>
      </c>
      <c r="Q1" s="41" t="s">
        <v>112</v>
      </c>
      <c r="R1" s="41" t="s">
        <v>113</v>
      </c>
      <c r="S1" s="41" t="s">
        <v>114</v>
      </c>
      <c r="T1" s="41" t="s">
        <v>115</v>
      </c>
      <c r="U1" s="41" t="s">
        <v>116</v>
      </c>
      <c r="V1" s="41" t="s">
        <v>117</v>
      </c>
      <c r="W1" s="41" t="s">
        <v>118</v>
      </c>
      <c r="X1" s="41" t="s">
        <v>119</v>
      </c>
      <c r="Y1" s="41" t="s">
        <v>120</v>
      </c>
      <c r="Z1" s="41" t="s">
        <v>121</v>
      </c>
      <c r="AA1" s="41" t="s">
        <v>122</v>
      </c>
      <c r="AB1" s="41" t="s">
        <v>123</v>
      </c>
      <c r="AC1" s="41" t="s">
        <v>124</v>
      </c>
      <c r="AD1" s="41" t="s">
        <v>125</v>
      </c>
      <c r="AE1" s="41" t="s">
        <v>126</v>
      </c>
      <c r="AF1" s="41" t="s">
        <v>127</v>
      </c>
      <c r="AG1" s="41" t="s">
        <v>128</v>
      </c>
      <c r="AH1" s="41" t="s">
        <v>129</v>
      </c>
      <c r="AI1" s="41" t="s">
        <v>130</v>
      </c>
      <c r="AJ1" s="41" t="s">
        <v>131</v>
      </c>
      <c r="AK1" s="41" t="s">
        <v>132</v>
      </c>
      <c r="AL1" s="41" t="s">
        <v>133</v>
      </c>
      <c r="AM1" s="41" t="s">
        <v>134</v>
      </c>
      <c r="AN1" s="41" t="s">
        <v>135</v>
      </c>
      <c r="AO1" s="41" t="s">
        <v>136</v>
      </c>
      <c r="AP1" s="41" t="s">
        <v>137</v>
      </c>
      <c r="AQ1" s="41" t="s">
        <v>138</v>
      </c>
      <c r="AR1" s="41" t="s">
        <v>139</v>
      </c>
      <c r="AS1" s="41" t="s">
        <v>140</v>
      </c>
      <c r="AT1" s="41" t="s">
        <v>141</v>
      </c>
      <c r="AU1" s="41" t="s">
        <v>142</v>
      </c>
      <c r="AV1" s="41" t="s">
        <v>143</v>
      </c>
    </row>
    <row r="2" spans="1:49" ht="409.5" hidden="1" x14ac:dyDescent="0.25">
      <c r="A2" s="41" t="s">
        <v>14</v>
      </c>
      <c r="B2" s="41" t="s">
        <v>15</v>
      </c>
      <c r="C2" s="41" t="s">
        <v>16</v>
      </c>
      <c r="D2" s="41" t="s">
        <v>17</v>
      </c>
      <c r="E2" s="41" t="s">
        <v>18</v>
      </c>
      <c r="F2" s="41" t="s">
        <v>19</v>
      </c>
      <c r="G2" s="41" t="s">
        <v>20</v>
      </c>
      <c r="H2" s="41" t="s">
        <v>21</v>
      </c>
      <c r="I2" s="41" t="s">
        <v>22</v>
      </c>
      <c r="J2" s="41" t="s">
        <v>23</v>
      </c>
      <c r="K2" s="41" t="s">
        <v>24</v>
      </c>
      <c r="L2" s="41" t="s">
        <v>25</v>
      </c>
      <c r="M2" s="41" t="s">
        <v>26</v>
      </c>
      <c r="N2" s="41" t="s">
        <v>27</v>
      </c>
      <c r="O2" s="41" t="s">
        <v>28</v>
      </c>
      <c r="P2" s="41" t="s">
        <v>29</v>
      </c>
      <c r="Q2" s="41" t="s">
        <v>30</v>
      </c>
      <c r="R2" s="41" t="s">
        <v>31</v>
      </c>
      <c r="S2" s="41" t="s">
        <v>32</v>
      </c>
      <c r="T2" s="41" t="s">
        <v>33</v>
      </c>
      <c r="U2" s="41" t="s">
        <v>34</v>
      </c>
      <c r="V2" s="41" t="s">
        <v>35</v>
      </c>
      <c r="W2" s="41" t="s">
        <v>36</v>
      </c>
      <c r="X2" s="41" t="s">
        <v>37</v>
      </c>
      <c r="Y2" s="41" t="s">
        <v>38</v>
      </c>
      <c r="Z2" s="41" t="s">
        <v>39</v>
      </c>
      <c r="AA2" s="41" t="s">
        <v>40</v>
      </c>
      <c r="AB2" s="41" t="s">
        <v>41</v>
      </c>
      <c r="AC2" s="41" t="s">
        <v>42</v>
      </c>
      <c r="AD2" s="41" t="s">
        <v>43</v>
      </c>
      <c r="AE2" s="41" t="s">
        <v>44</v>
      </c>
      <c r="AF2" s="41" t="s">
        <v>45</v>
      </c>
      <c r="AG2" s="41" t="s">
        <v>46</v>
      </c>
      <c r="AH2" s="41" t="s">
        <v>47</v>
      </c>
      <c r="AI2" s="41" t="s">
        <v>48</v>
      </c>
      <c r="AJ2" s="41" t="s">
        <v>49</v>
      </c>
      <c r="AK2" s="41" t="s">
        <v>50</v>
      </c>
      <c r="AL2" s="41" t="s">
        <v>51</v>
      </c>
      <c r="AM2" s="41" t="s">
        <v>52</v>
      </c>
      <c r="AN2" s="41" t="s">
        <v>53</v>
      </c>
      <c r="AO2" s="41" t="s">
        <v>54</v>
      </c>
      <c r="AP2" s="41" t="s">
        <v>55</v>
      </c>
      <c r="AQ2" s="41" t="s">
        <v>56</v>
      </c>
      <c r="AR2" s="41" t="s">
        <v>57</v>
      </c>
      <c r="AS2" s="41" t="s">
        <v>58</v>
      </c>
      <c r="AT2" s="41" t="s">
        <v>59</v>
      </c>
      <c r="AU2" s="41" t="s">
        <v>60</v>
      </c>
      <c r="AV2" s="41" t="s">
        <v>61</v>
      </c>
      <c r="AW2" s="41" t="s">
        <v>144</v>
      </c>
    </row>
    <row r="3" spans="1:49" ht="25.5" x14ac:dyDescent="0.2">
      <c r="A3" s="41">
        <v>1</v>
      </c>
      <c r="B3" s="42" t="s">
        <v>64</v>
      </c>
      <c r="C3" s="43">
        <v>2</v>
      </c>
      <c r="D3" s="44">
        <v>0</v>
      </c>
      <c r="E3" s="43">
        <v>0</v>
      </c>
      <c r="F3" s="43">
        <v>0</v>
      </c>
      <c r="G3" s="43">
        <v>5</v>
      </c>
      <c r="H3" s="43">
        <v>5</v>
      </c>
      <c r="I3" s="43">
        <v>1</v>
      </c>
      <c r="J3" s="43">
        <v>4</v>
      </c>
      <c r="K3" s="43">
        <v>5</v>
      </c>
      <c r="L3" s="43">
        <v>0</v>
      </c>
      <c r="M3" s="43">
        <v>5</v>
      </c>
      <c r="N3" s="43">
        <v>3</v>
      </c>
      <c r="O3" s="43">
        <v>5</v>
      </c>
      <c r="P3" s="43">
        <v>2</v>
      </c>
      <c r="Q3" s="43">
        <v>0</v>
      </c>
      <c r="R3" s="43">
        <v>3</v>
      </c>
      <c r="S3" s="43">
        <v>5</v>
      </c>
      <c r="T3" s="43">
        <v>3</v>
      </c>
      <c r="U3" s="43">
        <v>4</v>
      </c>
      <c r="V3" s="43">
        <v>5</v>
      </c>
      <c r="W3" s="43">
        <v>3</v>
      </c>
      <c r="X3" s="43">
        <v>5</v>
      </c>
      <c r="Y3" s="43">
        <v>5</v>
      </c>
      <c r="Z3" s="43">
        <v>5</v>
      </c>
      <c r="AA3" s="43">
        <v>2</v>
      </c>
      <c r="AB3" s="43">
        <v>5</v>
      </c>
      <c r="AC3" s="43">
        <v>5</v>
      </c>
      <c r="AD3" s="43">
        <v>3</v>
      </c>
      <c r="AE3" s="43">
        <v>0</v>
      </c>
      <c r="AF3" s="43">
        <v>5</v>
      </c>
      <c r="AG3" s="43">
        <v>0</v>
      </c>
      <c r="AH3" s="43">
        <v>0</v>
      </c>
      <c r="AI3" s="43">
        <v>0</v>
      </c>
      <c r="AJ3" s="43">
        <v>5</v>
      </c>
      <c r="AK3" s="43">
        <v>4</v>
      </c>
      <c r="AL3" s="43">
        <v>2</v>
      </c>
      <c r="AM3" s="43">
        <v>5</v>
      </c>
      <c r="AN3" s="43">
        <v>4</v>
      </c>
      <c r="AO3" s="43">
        <v>2</v>
      </c>
      <c r="AP3" s="43">
        <v>5</v>
      </c>
      <c r="AQ3" s="43">
        <v>5</v>
      </c>
      <c r="AR3" s="43">
        <v>3</v>
      </c>
      <c r="AS3" s="43">
        <v>3</v>
      </c>
      <c r="AT3" s="43">
        <v>4</v>
      </c>
      <c r="AU3" s="43">
        <v>5</v>
      </c>
      <c r="AV3" s="43">
        <v>2</v>
      </c>
      <c r="AW3" s="45">
        <v>3.1304347826086958</v>
      </c>
    </row>
    <row r="4" spans="1:49" ht="25.5" x14ac:dyDescent="0.2">
      <c r="A4" s="41">
        <v>2</v>
      </c>
      <c r="B4" s="42" t="s">
        <v>68</v>
      </c>
      <c r="C4" s="43">
        <v>3</v>
      </c>
      <c r="D4" s="44">
        <v>3</v>
      </c>
      <c r="E4" s="43">
        <v>0</v>
      </c>
      <c r="F4" s="43">
        <v>5</v>
      </c>
      <c r="G4" s="43">
        <v>4</v>
      </c>
      <c r="H4" s="43">
        <v>0</v>
      </c>
      <c r="I4" s="43">
        <v>4</v>
      </c>
      <c r="J4" s="43">
        <v>0</v>
      </c>
      <c r="K4" s="43">
        <v>4</v>
      </c>
      <c r="L4" s="43">
        <v>0</v>
      </c>
      <c r="M4" s="43">
        <v>5</v>
      </c>
      <c r="N4" s="43">
        <v>0</v>
      </c>
      <c r="O4" s="43">
        <v>1</v>
      </c>
      <c r="P4" s="43">
        <v>3</v>
      </c>
      <c r="Q4" s="43">
        <v>1</v>
      </c>
      <c r="R4" s="43">
        <v>2</v>
      </c>
      <c r="S4" s="43">
        <v>5</v>
      </c>
      <c r="T4" s="43">
        <v>5</v>
      </c>
      <c r="U4" s="43">
        <v>0</v>
      </c>
      <c r="V4" s="43">
        <v>5</v>
      </c>
      <c r="W4" s="43">
        <v>1</v>
      </c>
      <c r="X4" s="43">
        <v>2</v>
      </c>
      <c r="Y4" s="43">
        <v>5</v>
      </c>
      <c r="Z4" s="43">
        <v>5</v>
      </c>
      <c r="AA4" s="43">
        <v>5</v>
      </c>
      <c r="AB4" s="43">
        <v>5</v>
      </c>
      <c r="AC4" s="43">
        <v>5</v>
      </c>
      <c r="AD4" s="43">
        <v>5</v>
      </c>
      <c r="AE4" s="43">
        <v>0</v>
      </c>
      <c r="AF4" s="43">
        <v>3</v>
      </c>
      <c r="AG4" s="43">
        <v>5</v>
      </c>
      <c r="AH4" s="43">
        <v>5</v>
      </c>
      <c r="AI4" s="43">
        <v>0</v>
      </c>
      <c r="AJ4" s="43">
        <v>5</v>
      </c>
      <c r="AK4" s="43">
        <v>5</v>
      </c>
      <c r="AL4" s="43">
        <v>0</v>
      </c>
      <c r="AM4" s="43">
        <v>5</v>
      </c>
      <c r="AN4" s="43">
        <v>5</v>
      </c>
      <c r="AO4" s="43">
        <v>3</v>
      </c>
      <c r="AP4" s="43">
        <v>0</v>
      </c>
      <c r="AQ4" s="43">
        <v>5</v>
      </c>
      <c r="AR4" s="43">
        <v>2</v>
      </c>
      <c r="AS4" s="43">
        <v>0</v>
      </c>
      <c r="AT4" s="43">
        <v>3</v>
      </c>
      <c r="AU4" s="43">
        <v>5</v>
      </c>
      <c r="AV4" s="43">
        <v>5</v>
      </c>
      <c r="AW4" s="45">
        <v>3.0217391304347827</v>
      </c>
    </row>
    <row r="5" spans="1:49" ht="25.5" x14ac:dyDescent="0.2">
      <c r="A5" s="41">
        <v>3</v>
      </c>
      <c r="B5" s="42" t="s">
        <v>71</v>
      </c>
      <c r="C5" s="43">
        <v>1</v>
      </c>
      <c r="D5" s="44">
        <v>3</v>
      </c>
      <c r="E5" s="43">
        <v>0</v>
      </c>
      <c r="F5" s="43">
        <v>0</v>
      </c>
      <c r="G5" s="43">
        <v>5</v>
      </c>
      <c r="H5" s="43">
        <v>2</v>
      </c>
      <c r="I5" s="43">
        <v>5</v>
      </c>
      <c r="J5" s="43">
        <v>0</v>
      </c>
      <c r="K5" s="43">
        <v>5</v>
      </c>
      <c r="L5" s="43">
        <v>0</v>
      </c>
      <c r="M5" s="43">
        <v>5</v>
      </c>
      <c r="N5" s="43">
        <v>5</v>
      </c>
      <c r="O5" s="43">
        <v>1</v>
      </c>
      <c r="P5" s="43">
        <v>2</v>
      </c>
      <c r="Q5" s="43">
        <v>2</v>
      </c>
      <c r="R5" s="43">
        <v>3</v>
      </c>
      <c r="S5" s="43">
        <v>2</v>
      </c>
      <c r="T5" s="43">
        <v>4</v>
      </c>
      <c r="U5" s="43">
        <v>5</v>
      </c>
      <c r="V5" s="43">
        <v>5</v>
      </c>
      <c r="W5" s="43">
        <v>0</v>
      </c>
      <c r="X5" s="43">
        <v>0</v>
      </c>
      <c r="Y5" s="43">
        <v>5</v>
      </c>
      <c r="Z5" s="43">
        <v>5</v>
      </c>
      <c r="AA5" s="43">
        <v>1</v>
      </c>
      <c r="AB5" s="43">
        <v>5</v>
      </c>
      <c r="AC5" s="43">
        <v>5</v>
      </c>
      <c r="AD5" s="43">
        <v>3</v>
      </c>
      <c r="AE5" s="43">
        <v>0</v>
      </c>
      <c r="AF5" s="43">
        <v>3</v>
      </c>
      <c r="AG5" s="43">
        <v>5</v>
      </c>
      <c r="AH5" s="43">
        <v>5</v>
      </c>
      <c r="AI5" s="43">
        <v>0</v>
      </c>
      <c r="AJ5" s="43">
        <v>5</v>
      </c>
      <c r="AK5" s="43">
        <v>5</v>
      </c>
      <c r="AL5" s="43">
        <v>1</v>
      </c>
      <c r="AM5" s="43">
        <v>5</v>
      </c>
      <c r="AN5" s="43">
        <v>5</v>
      </c>
      <c r="AO5" s="43">
        <v>3</v>
      </c>
      <c r="AP5" s="43">
        <v>5</v>
      </c>
      <c r="AQ5" s="43">
        <v>5</v>
      </c>
      <c r="AR5" s="43">
        <v>3</v>
      </c>
      <c r="AS5" s="43">
        <v>0</v>
      </c>
      <c r="AT5" s="43">
        <v>0</v>
      </c>
      <c r="AU5" s="43">
        <v>5</v>
      </c>
      <c r="AV5" s="43">
        <v>0</v>
      </c>
      <c r="AW5" s="45">
        <v>2.9130434782608696</v>
      </c>
    </row>
    <row r="6" spans="1:49" ht="25.5" x14ac:dyDescent="0.2">
      <c r="A6" s="41">
        <v>4</v>
      </c>
      <c r="B6" s="42" t="s">
        <v>73</v>
      </c>
      <c r="C6" s="43">
        <v>2</v>
      </c>
      <c r="D6" s="44">
        <v>4</v>
      </c>
      <c r="E6" s="43">
        <v>1</v>
      </c>
      <c r="F6" s="43">
        <v>4</v>
      </c>
      <c r="G6" s="43">
        <v>5</v>
      </c>
      <c r="H6" s="43">
        <v>0</v>
      </c>
      <c r="I6" s="43">
        <v>1</v>
      </c>
      <c r="J6" s="43">
        <v>1</v>
      </c>
      <c r="K6" s="43">
        <v>2</v>
      </c>
      <c r="L6" s="43">
        <v>0</v>
      </c>
      <c r="M6" s="43">
        <v>5</v>
      </c>
      <c r="N6" s="43">
        <v>5</v>
      </c>
      <c r="O6" s="43">
        <v>5</v>
      </c>
      <c r="P6" s="43">
        <v>3</v>
      </c>
      <c r="Q6" s="43">
        <v>5</v>
      </c>
      <c r="R6" s="43">
        <v>4</v>
      </c>
      <c r="S6" s="43">
        <v>3</v>
      </c>
      <c r="T6" s="43">
        <v>5</v>
      </c>
      <c r="U6" s="43">
        <v>5</v>
      </c>
      <c r="V6" s="43">
        <v>5</v>
      </c>
      <c r="W6" s="43">
        <v>3</v>
      </c>
      <c r="X6" s="43">
        <v>5</v>
      </c>
      <c r="Y6" s="43">
        <v>5</v>
      </c>
      <c r="Z6" s="43">
        <v>3</v>
      </c>
      <c r="AA6" s="43">
        <v>5</v>
      </c>
      <c r="AB6" s="43">
        <v>5</v>
      </c>
      <c r="AC6" s="43">
        <v>5</v>
      </c>
      <c r="AD6" s="43">
        <v>5</v>
      </c>
      <c r="AE6" s="43">
        <v>5</v>
      </c>
      <c r="AF6" s="43">
        <v>5</v>
      </c>
      <c r="AG6" s="43">
        <v>5</v>
      </c>
      <c r="AH6" s="43">
        <v>5</v>
      </c>
      <c r="AI6" s="43">
        <v>0</v>
      </c>
      <c r="AJ6" s="43">
        <v>5</v>
      </c>
      <c r="AK6" s="43">
        <v>4</v>
      </c>
      <c r="AL6" s="43">
        <v>2</v>
      </c>
      <c r="AM6" s="43">
        <v>4</v>
      </c>
      <c r="AN6" s="43">
        <v>2</v>
      </c>
      <c r="AO6" s="43">
        <v>5</v>
      </c>
      <c r="AP6" s="43">
        <v>5</v>
      </c>
      <c r="AQ6" s="43">
        <v>5</v>
      </c>
      <c r="AR6" s="43">
        <v>4</v>
      </c>
      <c r="AS6" s="43">
        <v>5</v>
      </c>
      <c r="AT6" s="43">
        <v>4</v>
      </c>
      <c r="AU6" s="43">
        <v>5</v>
      </c>
      <c r="AV6" s="43">
        <v>1</v>
      </c>
      <c r="AW6" s="45">
        <v>3.7391304347826089</v>
      </c>
    </row>
    <row r="7" spans="1:49" ht="25.5" x14ac:dyDescent="0.2">
      <c r="A7" s="41">
        <v>5</v>
      </c>
      <c r="B7" s="42" t="s">
        <v>77</v>
      </c>
      <c r="C7" s="43">
        <v>4</v>
      </c>
      <c r="D7" s="44">
        <v>5</v>
      </c>
      <c r="E7" s="43">
        <v>5</v>
      </c>
      <c r="F7" s="43">
        <v>1</v>
      </c>
      <c r="G7" s="43">
        <v>5</v>
      </c>
      <c r="H7" s="43">
        <v>2</v>
      </c>
      <c r="I7" s="43">
        <v>0</v>
      </c>
      <c r="J7" s="43">
        <v>0</v>
      </c>
      <c r="K7" s="43">
        <v>4</v>
      </c>
      <c r="L7" s="43">
        <v>5</v>
      </c>
      <c r="M7" s="43">
        <v>5</v>
      </c>
      <c r="N7" s="43">
        <v>5</v>
      </c>
      <c r="O7" s="43">
        <v>5</v>
      </c>
      <c r="P7" s="43">
        <v>1</v>
      </c>
      <c r="Q7" s="43">
        <v>5</v>
      </c>
      <c r="R7" s="43">
        <v>2</v>
      </c>
      <c r="S7" s="43">
        <v>1</v>
      </c>
      <c r="T7" s="43">
        <v>4</v>
      </c>
      <c r="U7" s="43">
        <v>5</v>
      </c>
      <c r="V7" s="43">
        <v>5</v>
      </c>
      <c r="W7" s="43">
        <v>0</v>
      </c>
      <c r="X7" s="43">
        <v>5</v>
      </c>
      <c r="Y7" s="43">
        <v>5</v>
      </c>
      <c r="Z7" s="43">
        <v>5</v>
      </c>
      <c r="AA7" s="43">
        <v>5</v>
      </c>
      <c r="AB7" s="43">
        <v>5</v>
      </c>
      <c r="AC7" s="43">
        <v>5</v>
      </c>
      <c r="AD7" s="43">
        <v>5</v>
      </c>
      <c r="AE7" s="43">
        <v>0</v>
      </c>
      <c r="AF7" s="43">
        <v>5</v>
      </c>
      <c r="AG7" s="43">
        <v>5</v>
      </c>
      <c r="AH7" s="43">
        <v>5</v>
      </c>
      <c r="AI7" s="43">
        <v>0</v>
      </c>
      <c r="AJ7" s="43">
        <v>5</v>
      </c>
      <c r="AK7" s="43">
        <v>5</v>
      </c>
      <c r="AL7" s="43">
        <v>4</v>
      </c>
      <c r="AM7" s="43">
        <v>5</v>
      </c>
      <c r="AN7" s="43">
        <v>3</v>
      </c>
      <c r="AO7" s="43">
        <v>5</v>
      </c>
      <c r="AP7" s="43">
        <v>5</v>
      </c>
      <c r="AQ7" s="43">
        <v>5</v>
      </c>
      <c r="AR7" s="43">
        <v>5</v>
      </c>
      <c r="AS7" s="43">
        <v>5</v>
      </c>
      <c r="AT7" s="43">
        <v>4</v>
      </c>
      <c r="AU7" s="43">
        <v>5</v>
      </c>
      <c r="AV7" s="43">
        <v>5</v>
      </c>
      <c r="AW7" s="45">
        <v>3.9130434782608696</v>
      </c>
    </row>
    <row r="8" spans="1:49" ht="38.25" x14ac:dyDescent="0.2">
      <c r="A8" s="41">
        <v>6</v>
      </c>
      <c r="B8" s="42" t="s">
        <v>78</v>
      </c>
      <c r="C8" s="43">
        <v>3</v>
      </c>
      <c r="D8" s="44">
        <v>4</v>
      </c>
      <c r="E8" s="43">
        <v>5</v>
      </c>
      <c r="F8" s="43">
        <v>0</v>
      </c>
      <c r="G8" s="43">
        <v>5</v>
      </c>
      <c r="H8" s="43">
        <v>5</v>
      </c>
      <c r="I8" s="43">
        <v>3</v>
      </c>
      <c r="J8" s="43">
        <v>5</v>
      </c>
      <c r="K8" s="43">
        <v>4</v>
      </c>
      <c r="L8" s="43">
        <v>5</v>
      </c>
      <c r="M8" s="43">
        <v>5</v>
      </c>
      <c r="N8" s="43">
        <v>5</v>
      </c>
      <c r="O8" s="43">
        <v>5</v>
      </c>
      <c r="P8" s="43">
        <v>5</v>
      </c>
      <c r="Q8" s="43">
        <v>5</v>
      </c>
      <c r="R8" s="43">
        <v>5</v>
      </c>
      <c r="S8" s="43">
        <v>5</v>
      </c>
      <c r="T8" s="43">
        <v>5</v>
      </c>
      <c r="U8" s="43">
        <v>5</v>
      </c>
      <c r="V8" s="43">
        <v>5</v>
      </c>
      <c r="W8" s="43">
        <v>2</v>
      </c>
      <c r="X8" s="43">
        <v>5</v>
      </c>
      <c r="Y8" s="43">
        <v>5</v>
      </c>
      <c r="Z8" s="43">
        <v>5</v>
      </c>
      <c r="AA8" s="43">
        <v>5</v>
      </c>
      <c r="AB8" s="43">
        <v>5</v>
      </c>
      <c r="AC8" s="43">
        <v>5</v>
      </c>
      <c r="AD8" s="43">
        <v>3</v>
      </c>
      <c r="AE8" s="43">
        <v>4</v>
      </c>
      <c r="AF8" s="43">
        <v>3</v>
      </c>
      <c r="AG8" s="43">
        <v>5</v>
      </c>
      <c r="AH8" s="43">
        <v>5</v>
      </c>
      <c r="AI8" s="43">
        <v>5</v>
      </c>
      <c r="AJ8" s="43">
        <v>5</v>
      </c>
      <c r="AK8" s="43">
        <v>4</v>
      </c>
      <c r="AL8" s="43">
        <v>4</v>
      </c>
      <c r="AM8" s="43">
        <v>5</v>
      </c>
      <c r="AN8" s="43">
        <v>4</v>
      </c>
      <c r="AO8" s="43">
        <v>5</v>
      </c>
      <c r="AP8" s="43">
        <v>5</v>
      </c>
      <c r="AQ8" s="43">
        <v>5</v>
      </c>
      <c r="AR8" s="43">
        <v>5</v>
      </c>
      <c r="AS8" s="43">
        <v>5</v>
      </c>
      <c r="AT8" s="43">
        <v>5</v>
      </c>
      <c r="AU8" s="43">
        <v>5</v>
      </c>
      <c r="AV8" s="43">
        <v>5</v>
      </c>
      <c r="AW8" s="45">
        <v>4.5217391304347823</v>
      </c>
    </row>
    <row r="9" spans="1:49" ht="25.5" x14ac:dyDescent="0.2">
      <c r="A9" s="41">
        <v>7</v>
      </c>
      <c r="B9" s="42" t="s">
        <v>79</v>
      </c>
      <c r="C9" s="43">
        <v>3</v>
      </c>
      <c r="D9" s="44">
        <v>5</v>
      </c>
      <c r="E9" s="43">
        <v>5</v>
      </c>
      <c r="F9" s="43">
        <v>0</v>
      </c>
      <c r="G9" s="43">
        <v>5</v>
      </c>
      <c r="H9" s="43">
        <v>5</v>
      </c>
      <c r="I9" s="43">
        <v>1</v>
      </c>
      <c r="J9" s="43">
        <v>5</v>
      </c>
      <c r="K9" s="43">
        <v>0</v>
      </c>
      <c r="L9" s="43">
        <v>0</v>
      </c>
      <c r="M9" s="43">
        <v>4</v>
      </c>
      <c r="N9" s="43">
        <v>5</v>
      </c>
      <c r="O9" s="43">
        <v>1</v>
      </c>
      <c r="P9" s="43">
        <v>4</v>
      </c>
      <c r="Q9" s="43">
        <v>5</v>
      </c>
      <c r="R9" s="43">
        <v>2</v>
      </c>
      <c r="S9" s="43">
        <v>5</v>
      </c>
      <c r="T9" s="43">
        <v>0</v>
      </c>
      <c r="U9" s="43">
        <v>5</v>
      </c>
      <c r="V9" s="43">
        <v>0</v>
      </c>
      <c r="W9" s="43">
        <v>0</v>
      </c>
      <c r="X9" s="43">
        <v>5</v>
      </c>
      <c r="Y9" s="43">
        <v>5</v>
      </c>
      <c r="Z9" s="43">
        <v>0</v>
      </c>
      <c r="AA9" s="43">
        <v>5</v>
      </c>
      <c r="AB9" s="43">
        <v>5</v>
      </c>
      <c r="AC9" s="43">
        <v>2</v>
      </c>
      <c r="AD9" s="43">
        <v>0</v>
      </c>
      <c r="AE9" s="43">
        <v>0</v>
      </c>
      <c r="AF9" s="43">
        <v>0</v>
      </c>
      <c r="AG9" s="43">
        <v>5</v>
      </c>
      <c r="AH9" s="43">
        <v>5</v>
      </c>
      <c r="AI9" s="43">
        <v>0</v>
      </c>
      <c r="AJ9" s="43">
        <v>5</v>
      </c>
      <c r="AK9" s="43">
        <v>5</v>
      </c>
      <c r="AL9" s="43">
        <v>0</v>
      </c>
      <c r="AM9" s="43">
        <v>5</v>
      </c>
      <c r="AN9" s="43">
        <v>2</v>
      </c>
      <c r="AO9" s="43">
        <v>4</v>
      </c>
      <c r="AP9" s="43">
        <v>5</v>
      </c>
      <c r="AQ9" s="43">
        <v>5</v>
      </c>
      <c r="AR9" s="43">
        <v>3</v>
      </c>
      <c r="AS9" s="43">
        <v>0</v>
      </c>
      <c r="AT9" s="43">
        <v>5</v>
      </c>
      <c r="AU9" s="43">
        <v>1</v>
      </c>
      <c r="AV9" s="43">
        <v>2</v>
      </c>
      <c r="AW9" s="45">
        <v>2.9130434782608696</v>
      </c>
    </row>
    <row r="10" spans="1:49" ht="25.5" x14ac:dyDescent="0.2">
      <c r="A10" s="41">
        <v>8</v>
      </c>
      <c r="B10" s="42" t="s">
        <v>80</v>
      </c>
      <c r="C10" s="43">
        <v>5</v>
      </c>
      <c r="D10" s="44">
        <v>3</v>
      </c>
      <c r="E10" s="43">
        <v>5</v>
      </c>
      <c r="F10" s="43">
        <v>5</v>
      </c>
      <c r="G10" s="43">
        <v>5</v>
      </c>
      <c r="H10" s="43">
        <v>0</v>
      </c>
      <c r="I10" s="43">
        <v>5</v>
      </c>
      <c r="J10" s="43">
        <v>0</v>
      </c>
      <c r="K10" s="43">
        <v>3</v>
      </c>
      <c r="L10" s="43">
        <v>0</v>
      </c>
      <c r="M10" s="43">
        <v>5</v>
      </c>
      <c r="N10" s="43">
        <v>5</v>
      </c>
      <c r="O10" s="43">
        <v>5</v>
      </c>
      <c r="P10" s="43">
        <v>3</v>
      </c>
      <c r="Q10" s="43">
        <v>3</v>
      </c>
      <c r="R10" s="43">
        <v>2</v>
      </c>
      <c r="S10" s="43">
        <v>5</v>
      </c>
      <c r="T10" s="43">
        <v>5</v>
      </c>
      <c r="U10" s="43">
        <v>5</v>
      </c>
      <c r="V10" s="43">
        <v>5</v>
      </c>
      <c r="W10" s="43">
        <v>4</v>
      </c>
      <c r="X10" s="43">
        <v>5</v>
      </c>
      <c r="Y10" s="43">
        <v>5</v>
      </c>
      <c r="Z10" s="43">
        <v>5</v>
      </c>
      <c r="AA10" s="43">
        <v>5</v>
      </c>
      <c r="AB10" s="43">
        <v>5</v>
      </c>
      <c r="AC10" s="43">
        <v>5</v>
      </c>
      <c r="AD10" s="43">
        <v>1</v>
      </c>
      <c r="AE10" s="43">
        <v>5</v>
      </c>
      <c r="AF10" s="43">
        <v>0</v>
      </c>
      <c r="AG10" s="43">
        <v>5</v>
      </c>
      <c r="AH10" s="43">
        <v>5</v>
      </c>
      <c r="AI10" s="43">
        <v>0</v>
      </c>
      <c r="AJ10" s="43">
        <v>5</v>
      </c>
      <c r="AK10" s="43">
        <v>5</v>
      </c>
      <c r="AL10" s="43">
        <v>1</v>
      </c>
      <c r="AM10" s="43">
        <v>3</v>
      </c>
      <c r="AN10" s="43">
        <v>5</v>
      </c>
      <c r="AO10" s="43">
        <v>5</v>
      </c>
      <c r="AP10" s="43">
        <v>5</v>
      </c>
      <c r="AQ10" s="43">
        <v>5</v>
      </c>
      <c r="AR10" s="43">
        <v>5</v>
      </c>
      <c r="AS10" s="43">
        <v>5</v>
      </c>
      <c r="AT10" s="43">
        <v>3</v>
      </c>
      <c r="AU10" s="43">
        <v>4</v>
      </c>
      <c r="AV10" s="43">
        <v>5</v>
      </c>
      <c r="AW10" s="45">
        <v>3.9130434782608696</v>
      </c>
    </row>
    <row r="11" spans="1:49" ht="38.25" x14ac:dyDescent="0.2">
      <c r="A11" s="41">
        <v>9</v>
      </c>
      <c r="B11" s="42" t="s">
        <v>81</v>
      </c>
      <c r="C11" s="43">
        <v>2</v>
      </c>
      <c r="D11" s="44">
        <v>4</v>
      </c>
      <c r="E11" s="43">
        <v>5</v>
      </c>
      <c r="F11" s="43">
        <v>3</v>
      </c>
      <c r="G11" s="43">
        <v>5</v>
      </c>
      <c r="H11" s="43">
        <v>0</v>
      </c>
      <c r="I11" s="43">
        <v>4</v>
      </c>
      <c r="J11" s="43">
        <v>0</v>
      </c>
      <c r="K11" s="43">
        <v>4</v>
      </c>
      <c r="L11" s="43">
        <v>0</v>
      </c>
      <c r="M11" s="43">
        <v>5</v>
      </c>
      <c r="N11" s="43">
        <v>0</v>
      </c>
      <c r="O11" s="43">
        <v>2</v>
      </c>
      <c r="P11" s="43">
        <v>4</v>
      </c>
      <c r="Q11" s="43">
        <v>5</v>
      </c>
      <c r="R11" s="43">
        <v>5</v>
      </c>
      <c r="S11" s="43">
        <v>2</v>
      </c>
      <c r="T11" s="43">
        <v>4</v>
      </c>
      <c r="U11" s="43">
        <v>5</v>
      </c>
      <c r="V11" s="43">
        <v>5</v>
      </c>
      <c r="W11" s="43">
        <v>0</v>
      </c>
      <c r="X11" s="43">
        <v>5</v>
      </c>
      <c r="Y11" s="43">
        <v>5</v>
      </c>
      <c r="Z11" s="43">
        <v>5</v>
      </c>
      <c r="AA11" s="43">
        <v>1</v>
      </c>
      <c r="AB11" s="43">
        <v>5</v>
      </c>
      <c r="AC11" s="43">
        <v>0</v>
      </c>
      <c r="AD11" s="43">
        <v>1</v>
      </c>
      <c r="AE11" s="43">
        <v>0</v>
      </c>
      <c r="AF11" s="43">
        <v>0</v>
      </c>
      <c r="AG11" s="43">
        <v>5</v>
      </c>
      <c r="AH11" s="43">
        <v>5</v>
      </c>
      <c r="AI11" s="43">
        <v>0</v>
      </c>
      <c r="AJ11" s="43">
        <v>0</v>
      </c>
      <c r="AK11" s="43">
        <v>5</v>
      </c>
      <c r="AL11" s="43">
        <v>3</v>
      </c>
      <c r="AM11" s="43">
        <v>2</v>
      </c>
      <c r="AN11" s="43">
        <v>3</v>
      </c>
      <c r="AO11" s="43">
        <v>5</v>
      </c>
      <c r="AP11" s="43">
        <v>5</v>
      </c>
      <c r="AQ11" s="43">
        <v>5</v>
      </c>
      <c r="AR11" s="43">
        <v>3</v>
      </c>
      <c r="AS11" s="43">
        <v>0</v>
      </c>
      <c r="AT11" s="43">
        <v>3</v>
      </c>
      <c r="AU11" s="43">
        <v>5</v>
      </c>
      <c r="AV11" s="43">
        <v>0</v>
      </c>
      <c r="AW11" s="45">
        <v>2.9347826086956523</v>
      </c>
    </row>
    <row r="12" spans="1:49" ht="25.5" x14ac:dyDescent="0.2">
      <c r="A12" s="41">
        <v>10</v>
      </c>
      <c r="B12" s="42" t="s">
        <v>85</v>
      </c>
      <c r="C12" s="43">
        <v>4</v>
      </c>
      <c r="D12" s="44">
        <v>0</v>
      </c>
      <c r="E12" s="43">
        <v>0</v>
      </c>
      <c r="F12" s="43">
        <v>0</v>
      </c>
      <c r="G12" s="43">
        <v>4</v>
      </c>
      <c r="H12" s="43">
        <v>2</v>
      </c>
      <c r="I12" s="43">
        <v>3</v>
      </c>
      <c r="J12" s="43">
        <v>0</v>
      </c>
      <c r="K12" s="43">
        <v>2</v>
      </c>
      <c r="L12" s="43">
        <v>0</v>
      </c>
      <c r="M12" s="43">
        <v>5</v>
      </c>
      <c r="N12" s="43">
        <v>5</v>
      </c>
      <c r="O12" s="43">
        <v>2</v>
      </c>
      <c r="P12" s="43">
        <v>0</v>
      </c>
      <c r="Q12" s="43">
        <v>4</v>
      </c>
      <c r="R12" s="43">
        <v>3</v>
      </c>
      <c r="S12" s="43">
        <v>5</v>
      </c>
      <c r="T12" s="43">
        <v>4</v>
      </c>
      <c r="U12" s="43">
        <v>5</v>
      </c>
      <c r="V12" s="43">
        <v>5</v>
      </c>
      <c r="W12" s="43">
        <v>4</v>
      </c>
      <c r="X12" s="43">
        <v>5</v>
      </c>
      <c r="Y12" s="43">
        <v>5</v>
      </c>
      <c r="Z12" s="43">
        <v>5</v>
      </c>
      <c r="AA12" s="43">
        <v>5</v>
      </c>
      <c r="AB12" s="43">
        <v>5</v>
      </c>
      <c r="AC12" s="43">
        <v>5</v>
      </c>
      <c r="AD12" s="43">
        <v>3</v>
      </c>
      <c r="AE12" s="43">
        <v>5</v>
      </c>
      <c r="AF12" s="43">
        <v>3</v>
      </c>
      <c r="AG12" s="43">
        <v>5</v>
      </c>
      <c r="AH12" s="43">
        <v>4</v>
      </c>
      <c r="AI12" s="43">
        <v>0</v>
      </c>
      <c r="AJ12" s="43">
        <v>5</v>
      </c>
      <c r="AK12" s="43">
        <v>5</v>
      </c>
      <c r="AL12" s="43">
        <v>4</v>
      </c>
      <c r="AM12" s="43">
        <v>5</v>
      </c>
      <c r="AN12" s="43">
        <v>3</v>
      </c>
      <c r="AO12" s="43">
        <v>5</v>
      </c>
      <c r="AP12" s="43">
        <v>5</v>
      </c>
      <c r="AQ12" s="43">
        <v>5</v>
      </c>
      <c r="AR12" s="43">
        <v>5</v>
      </c>
      <c r="AS12" s="43">
        <v>5</v>
      </c>
      <c r="AT12" s="43">
        <v>2</v>
      </c>
      <c r="AU12" s="43">
        <v>5</v>
      </c>
      <c r="AV12" s="43">
        <v>5</v>
      </c>
      <c r="AW12" s="45">
        <v>3.6086956521739131</v>
      </c>
    </row>
    <row r="13" spans="1:49" ht="25.5" x14ac:dyDescent="0.2">
      <c r="A13" s="41">
        <v>11</v>
      </c>
      <c r="B13" s="42" t="s">
        <v>82</v>
      </c>
      <c r="C13" s="43">
        <v>3</v>
      </c>
      <c r="D13" s="44">
        <v>0</v>
      </c>
      <c r="E13" s="43">
        <v>1</v>
      </c>
      <c r="F13" s="43">
        <v>4</v>
      </c>
      <c r="G13" s="43">
        <v>5</v>
      </c>
      <c r="H13" s="43">
        <v>5</v>
      </c>
      <c r="I13" s="43">
        <v>5</v>
      </c>
      <c r="J13" s="43">
        <v>2</v>
      </c>
      <c r="K13" s="43">
        <v>4</v>
      </c>
      <c r="L13" s="43">
        <v>0</v>
      </c>
      <c r="M13" s="43">
        <v>5</v>
      </c>
      <c r="N13" s="43">
        <v>5</v>
      </c>
      <c r="O13" s="43">
        <v>2</v>
      </c>
      <c r="P13" s="43">
        <v>5</v>
      </c>
      <c r="Q13" s="43">
        <v>1</v>
      </c>
      <c r="R13" s="43">
        <v>2</v>
      </c>
      <c r="S13" s="43">
        <v>5</v>
      </c>
      <c r="T13" s="43">
        <v>5</v>
      </c>
      <c r="U13" s="43">
        <v>5</v>
      </c>
      <c r="V13" s="43">
        <v>5</v>
      </c>
      <c r="W13" s="43">
        <v>3</v>
      </c>
      <c r="X13" s="43">
        <v>5</v>
      </c>
      <c r="Y13" s="43">
        <v>5</v>
      </c>
      <c r="Z13" s="43">
        <v>5</v>
      </c>
      <c r="AA13" s="43">
        <v>5</v>
      </c>
      <c r="AB13" s="43">
        <v>5</v>
      </c>
      <c r="AC13" s="43">
        <v>5</v>
      </c>
      <c r="AD13" s="43">
        <v>0</v>
      </c>
      <c r="AE13" s="43">
        <v>0</v>
      </c>
      <c r="AF13" s="43">
        <v>5</v>
      </c>
      <c r="AG13" s="43">
        <v>5</v>
      </c>
      <c r="AH13" s="43">
        <v>5</v>
      </c>
      <c r="AI13" s="43">
        <v>0</v>
      </c>
      <c r="AJ13" s="43">
        <v>5</v>
      </c>
      <c r="AK13" s="43">
        <v>5</v>
      </c>
      <c r="AL13" s="43">
        <v>5</v>
      </c>
      <c r="AM13" s="43">
        <v>5</v>
      </c>
      <c r="AN13" s="43">
        <v>5</v>
      </c>
      <c r="AO13" s="43">
        <v>5</v>
      </c>
      <c r="AP13" s="43">
        <v>5</v>
      </c>
      <c r="AQ13" s="43">
        <v>5</v>
      </c>
      <c r="AR13" s="43">
        <v>5</v>
      </c>
      <c r="AS13" s="43">
        <v>0</v>
      </c>
      <c r="AT13" s="43">
        <v>2</v>
      </c>
      <c r="AU13" s="43">
        <v>5</v>
      </c>
      <c r="AV13" s="43">
        <v>0</v>
      </c>
      <c r="AW13" s="45">
        <v>3.6739130434782608</v>
      </c>
    </row>
    <row r="14" spans="1:49" ht="25.5" x14ac:dyDescent="0.2">
      <c r="A14" s="41">
        <v>12</v>
      </c>
      <c r="B14" s="42" t="s">
        <v>87</v>
      </c>
      <c r="C14" s="43">
        <v>4</v>
      </c>
      <c r="D14" s="44">
        <v>0</v>
      </c>
      <c r="E14" s="43">
        <v>5</v>
      </c>
      <c r="F14" s="43">
        <v>0</v>
      </c>
      <c r="G14" s="43">
        <v>5</v>
      </c>
      <c r="H14" s="43">
        <v>2</v>
      </c>
      <c r="I14" s="43">
        <v>5</v>
      </c>
      <c r="J14" s="43">
        <v>2</v>
      </c>
      <c r="K14" s="43">
        <v>1</v>
      </c>
      <c r="L14" s="43">
        <v>0</v>
      </c>
      <c r="M14" s="43">
        <v>4</v>
      </c>
      <c r="N14" s="43">
        <v>1</v>
      </c>
      <c r="O14" s="43">
        <v>3</v>
      </c>
      <c r="P14" s="43">
        <v>4</v>
      </c>
      <c r="Q14" s="43">
        <v>5</v>
      </c>
      <c r="R14" s="43">
        <v>5</v>
      </c>
      <c r="S14" s="43">
        <v>0</v>
      </c>
      <c r="T14" s="43">
        <v>4</v>
      </c>
      <c r="U14" s="43">
        <v>5</v>
      </c>
      <c r="V14" s="43">
        <v>5</v>
      </c>
      <c r="W14" s="43">
        <v>0</v>
      </c>
      <c r="X14" s="43">
        <v>0</v>
      </c>
      <c r="Y14" s="43">
        <v>5</v>
      </c>
      <c r="Z14" s="43">
        <v>5</v>
      </c>
      <c r="AA14" s="43">
        <v>5</v>
      </c>
      <c r="AB14" s="43">
        <v>5</v>
      </c>
      <c r="AC14" s="43">
        <v>5</v>
      </c>
      <c r="AD14" s="43">
        <v>0</v>
      </c>
      <c r="AE14" s="43">
        <v>0</v>
      </c>
      <c r="AF14" s="43">
        <v>5</v>
      </c>
      <c r="AG14" s="43">
        <v>5</v>
      </c>
      <c r="AH14" s="43">
        <v>5</v>
      </c>
      <c r="AI14" s="43">
        <v>0</v>
      </c>
      <c r="AJ14" s="43">
        <v>5</v>
      </c>
      <c r="AK14" s="43">
        <v>5</v>
      </c>
      <c r="AL14" s="43">
        <v>5</v>
      </c>
      <c r="AM14" s="43">
        <v>2</v>
      </c>
      <c r="AN14" s="43">
        <v>5</v>
      </c>
      <c r="AO14" s="43">
        <v>5</v>
      </c>
      <c r="AP14" s="43">
        <v>5</v>
      </c>
      <c r="AQ14" s="43">
        <v>5</v>
      </c>
      <c r="AR14" s="43">
        <v>5</v>
      </c>
      <c r="AS14" s="43">
        <v>5</v>
      </c>
      <c r="AT14" s="43">
        <v>1</v>
      </c>
      <c r="AU14" s="43">
        <v>5</v>
      </c>
      <c r="AV14" s="43">
        <v>2</v>
      </c>
      <c r="AW14" s="45">
        <v>3.3695652173913042</v>
      </c>
    </row>
    <row r="15" spans="1:49" ht="25.5" x14ac:dyDescent="0.2">
      <c r="A15" s="41">
        <v>13</v>
      </c>
      <c r="B15" s="42" t="s">
        <v>89</v>
      </c>
      <c r="C15" s="43">
        <v>2</v>
      </c>
      <c r="D15" s="44">
        <v>0</v>
      </c>
      <c r="E15" s="43">
        <v>0</v>
      </c>
      <c r="F15" s="43">
        <v>2</v>
      </c>
      <c r="G15" s="43">
        <v>4</v>
      </c>
      <c r="H15" s="43">
        <v>0</v>
      </c>
      <c r="I15" s="43">
        <v>3</v>
      </c>
      <c r="J15" s="43">
        <v>0</v>
      </c>
      <c r="K15" s="43">
        <v>3</v>
      </c>
      <c r="L15" s="43">
        <v>3</v>
      </c>
      <c r="M15" s="43">
        <v>5</v>
      </c>
      <c r="N15" s="43">
        <v>5</v>
      </c>
      <c r="O15" s="43">
        <v>1</v>
      </c>
      <c r="P15" s="43">
        <v>3</v>
      </c>
      <c r="Q15" s="43">
        <v>0</v>
      </c>
      <c r="R15" s="43">
        <v>1</v>
      </c>
      <c r="S15" s="43">
        <v>5</v>
      </c>
      <c r="T15" s="43">
        <v>4</v>
      </c>
      <c r="U15" s="43">
        <v>5</v>
      </c>
      <c r="V15" s="43">
        <v>5</v>
      </c>
      <c r="W15" s="43">
        <v>0</v>
      </c>
      <c r="X15" s="43">
        <v>5</v>
      </c>
      <c r="Y15" s="43">
        <v>5</v>
      </c>
      <c r="Z15" s="43">
        <v>5</v>
      </c>
      <c r="AA15" s="43">
        <v>4</v>
      </c>
      <c r="AB15" s="43">
        <v>5</v>
      </c>
      <c r="AC15" s="43">
        <v>0</v>
      </c>
      <c r="AD15" s="43">
        <v>5</v>
      </c>
      <c r="AE15" s="43">
        <v>2</v>
      </c>
      <c r="AF15" s="43">
        <v>5</v>
      </c>
      <c r="AG15" s="43">
        <v>5</v>
      </c>
      <c r="AH15" s="43">
        <v>5</v>
      </c>
      <c r="AI15" s="43">
        <v>0</v>
      </c>
      <c r="AJ15" s="43">
        <v>3</v>
      </c>
      <c r="AK15" s="43">
        <v>1</v>
      </c>
      <c r="AL15" s="43">
        <v>0</v>
      </c>
      <c r="AM15" s="43">
        <v>3</v>
      </c>
      <c r="AN15" s="43">
        <v>5</v>
      </c>
      <c r="AO15" s="43">
        <v>1</v>
      </c>
      <c r="AP15" s="43">
        <v>1</v>
      </c>
      <c r="AQ15" s="43">
        <v>5</v>
      </c>
      <c r="AR15" s="43">
        <v>2</v>
      </c>
      <c r="AS15" s="43">
        <v>5</v>
      </c>
      <c r="AT15" s="43">
        <v>2</v>
      </c>
      <c r="AU15" s="43">
        <v>5</v>
      </c>
      <c r="AV15" s="43">
        <v>5</v>
      </c>
      <c r="AW15" s="45">
        <v>2.9347826086956523</v>
      </c>
    </row>
    <row r="16" spans="1:49" ht="25.5" x14ac:dyDescent="0.2">
      <c r="A16" s="41">
        <v>14</v>
      </c>
      <c r="B16" s="42" t="s">
        <v>90</v>
      </c>
      <c r="C16" s="43">
        <v>5</v>
      </c>
      <c r="D16" s="44">
        <v>0</v>
      </c>
      <c r="E16" s="43">
        <v>5</v>
      </c>
      <c r="F16" s="43">
        <v>5</v>
      </c>
      <c r="G16" s="43">
        <v>5</v>
      </c>
      <c r="H16" s="43">
        <v>3</v>
      </c>
      <c r="I16" s="43">
        <v>5</v>
      </c>
      <c r="J16" s="43">
        <v>0</v>
      </c>
      <c r="K16" s="43">
        <v>4</v>
      </c>
      <c r="L16" s="43">
        <v>0</v>
      </c>
      <c r="M16" s="43">
        <v>5</v>
      </c>
      <c r="N16" s="43">
        <v>3</v>
      </c>
      <c r="O16" s="43">
        <v>5</v>
      </c>
      <c r="P16" s="43">
        <v>4</v>
      </c>
      <c r="Q16" s="43">
        <v>1</v>
      </c>
      <c r="R16" s="43">
        <v>1</v>
      </c>
      <c r="S16" s="43">
        <v>5</v>
      </c>
      <c r="T16" s="43">
        <v>1</v>
      </c>
      <c r="U16" s="43">
        <v>5</v>
      </c>
      <c r="V16" s="43">
        <v>5</v>
      </c>
      <c r="W16" s="43">
        <v>0</v>
      </c>
      <c r="X16" s="43">
        <v>2</v>
      </c>
      <c r="Y16" s="43">
        <v>5</v>
      </c>
      <c r="Z16" s="43">
        <v>5</v>
      </c>
      <c r="AA16" s="43">
        <v>5</v>
      </c>
      <c r="AB16" s="43">
        <v>5</v>
      </c>
      <c r="AC16" s="43">
        <v>5</v>
      </c>
      <c r="AD16" s="43">
        <v>3</v>
      </c>
      <c r="AE16" s="43">
        <v>0</v>
      </c>
      <c r="AF16" s="43">
        <v>5</v>
      </c>
      <c r="AG16" s="43">
        <v>5</v>
      </c>
      <c r="AH16" s="43">
        <v>5</v>
      </c>
      <c r="AI16" s="43">
        <v>5</v>
      </c>
      <c r="AJ16" s="43">
        <v>5</v>
      </c>
      <c r="AK16" s="43">
        <v>5</v>
      </c>
      <c r="AL16" s="43">
        <v>5</v>
      </c>
      <c r="AM16" s="43">
        <v>5</v>
      </c>
      <c r="AN16" s="43">
        <v>5</v>
      </c>
      <c r="AO16" s="43">
        <v>5</v>
      </c>
      <c r="AP16" s="43">
        <v>5</v>
      </c>
      <c r="AQ16" s="43">
        <v>5</v>
      </c>
      <c r="AR16" s="43">
        <v>5</v>
      </c>
      <c r="AS16" s="43">
        <v>5</v>
      </c>
      <c r="AT16" s="43">
        <v>4</v>
      </c>
      <c r="AU16" s="43">
        <v>5</v>
      </c>
      <c r="AV16" s="43">
        <v>1</v>
      </c>
      <c r="AW16" s="45">
        <v>3.847826086956522</v>
      </c>
    </row>
    <row r="17" spans="1:49" ht="38.25" x14ac:dyDescent="0.2">
      <c r="A17" s="41">
        <v>15</v>
      </c>
      <c r="B17" s="46" t="s">
        <v>91</v>
      </c>
      <c r="C17" s="43">
        <v>3</v>
      </c>
      <c r="D17" s="44">
        <v>0</v>
      </c>
      <c r="E17" s="43">
        <v>5</v>
      </c>
      <c r="F17" s="43">
        <v>2</v>
      </c>
      <c r="G17" s="43">
        <v>5</v>
      </c>
      <c r="H17" s="43">
        <v>2</v>
      </c>
      <c r="I17" s="43">
        <v>1</v>
      </c>
      <c r="J17" s="43">
        <v>0</v>
      </c>
      <c r="K17" s="43">
        <v>3</v>
      </c>
      <c r="L17" s="43">
        <v>3</v>
      </c>
      <c r="M17" s="43">
        <v>5</v>
      </c>
      <c r="N17" s="43">
        <v>5</v>
      </c>
      <c r="O17" s="43">
        <v>5</v>
      </c>
      <c r="P17" s="43">
        <v>0</v>
      </c>
      <c r="Q17" s="43">
        <v>2</v>
      </c>
      <c r="R17" s="43">
        <v>2</v>
      </c>
      <c r="S17" s="43">
        <v>5</v>
      </c>
      <c r="T17" s="43">
        <v>0</v>
      </c>
      <c r="U17" s="43">
        <v>5</v>
      </c>
      <c r="V17" s="43">
        <v>1</v>
      </c>
      <c r="W17" s="43">
        <v>0</v>
      </c>
      <c r="X17" s="43">
        <v>0</v>
      </c>
      <c r="Y17" s="43">
        <v>5</v>
      </c>
      <c r="Z17" s="43">
        <v>5</v>
      </c>
      <c r="AA17" s="43">
        <v>5</v>
      </c>
      <c r="AB17" s="43">
        <v>3</v>
      </c>
      <c r="AC17" s="43">
        <v>5</v>
      </c>
      <c r="AD17" s="43">
        <v>2</v>
      </c>
      <c r="AE17" s="43">
        <v>3</v>
      </c>
      <c r="AF17" s="43">
        <v>0</v>
      </c>
      <c r="AG17" s="43">
        <v>5</v>
      </c>
      <c r="AH17" s="43">
        <v>0</v>
      </c>
      <c r="AI17" s="43">
        <v>0</v>
      </c>
      <c r="AJ17" s="43">
        <v>5</v>
      </c>
      <c r="AK17" s="43">
        <v>5</v>
      </c>
      <c r="AL17" s="43">
        <v>3</v>
      </c>
      <c r="AM17" s="43">
        <v>5</v>
      </c>
      <c r="AN17" s="43">
        <v>4</v>
      </c>
      <c r="AO17" s="43">
        <v>4</v>
      </c>
      <c r="AP17" s="43">
        <v>3</v>
      </c>
      <c r="AQ17" s="43">
        <v>5</v>
      </c>
      <c r="AR17" s="43">
        <v>3</v>
      </c>
      <c r="AS17" s="43">
        <v>5</v>
      </c>
      <c r="AT17" s="43">
        <v>2</v>
      </c>
      <c r="AU17" s="43">
        <v>4</v>
      </c>
      <c r="AV17" s="43">
        <v>5</v>
      </c>
      <c r="AW17" s="45">
        <v>3.0434782608695654</v>
      </c>
    </row>
    <row r="18" spans="1:49" ht="38.25" x14ac:dyDescent="0.2">
      <c r="A18" s="41">
        <v>16</v>
      </c>
      <c r="B18" s="42" t="s">
        <v>92</v>
      </c>
      <c r="C18" s="43">
        <v>5</v>
      </c>
      <c r="D18" s="44">
        <v>3</v>
      </c>
      <c r="E18" s="43">
        <v>3</v>
      </c>
      <c r="F18" s="43">
        <v>4</v>
      </c>
      <c r="G18" s="43">
        <v>4</v>
      </c>
      <c r="H18" s="43">
        <v>1</v>
      </c>
      <c r="I18" s="43">
        <v>5</v>
      </c>
      <c r="J18" s="43">
        <v>0</v>
      </c>
      <c r="K18" s="43">
        <v>5</v>
      </c>
      <c r="L18" s="43">
        <v>0</v>
      </c>
      <c r="M18" s="43">
        <v>5</v>
      </c>
      <c r="N18" s="43">
        <v>5</v>
      </c>
      <c r="O18" s="43">
        <v>1</v>
      </c>
      <c r="P18" s="43">
        <v>3</v>
      </c>
      <c r="Q18" s="43">
        <v>2</v>
      </c>
      <c r="R18" s="43">
        <v>3</v>
      </c>
      <c r="S18" s="43">
        <v>3</v>
      </c>
      <c r="T18" s="43">
        <v>5</v>
      </c>
      <c r="U18" s="43">
        <v>5</v>
      </c>
      <c r="V18" s="43">
        <v>5</v>
      </c>
      <c r="W18" s="43">
        <v>2</v>
      </c>
      <c r="X18" s="43">
        <v>5</v>
      </c>
      <c r="Y18" s="43">
        <v>5</v>
      </c>
      <c r="Z18" s="43">
        <v>5</v>
      </c>
      <c r="AA18" s="43">
        <v>5</v>
      </c>
      <c r="AB18" s="43">
        <v>5</v>
      </c>
      <c r="AC18" s="43">
        <v>5</v>
      </c>
      <c r="AD18" s="43">
        <v>5</v>
      </c>
      <c r="AE18" s="43">
        <v>3</v>
      </c>
      <c r="AF18" s="43">
        <v>5</v>
      </c>
      <c r="AG18" s="43">
        <v>5</v>
      </c>
      <c r="AH18" s="43">
        <v>5</v>
      </c>
      <c r="AI18" s="43">
        <v>0</v>
      </c>
      <c r="AJ18" s="43">
        <v>5</v>
      </c>
      <c r="AK18" s="43">
        <v>5</v>
      </c>
      <c r="AL18" s="43">
        <v>3</v>
      </c>
      <c r="AM18" s="43">
        <v>5</v>
      </c>
      <c r="AN18" s="43">
        <v>5</v>
      </c>
      <c r="AO18" s="43">
        <v>5</v>
      </c>
      <c r="AP18" s="43">
        <v>5</v>
      </c>
      <c r="AQ18" s="43">
        <v>5</v>
      </c>
      <c r="AR18" s="43">
        <v>5</v>
      </c>
      <c r="AS18" s="43">
        <v>0</v>
      </c>
      <c r="AT18" s="43">
        <v>2</v>
      </c>
      <c r="AU18" s="43">
        <v>5</v>
      </c>
      <c r="AV18" s="43">
        <v>0</v>
      </c>
      <c r="AW18" s="45">
        <v>3.7391304347826089</v>
      </c>
    </row>
    <row r="19" spans="1:49" ht="38.25" x14ac:dyDescent="0.2">
      <c r="A19" s="41">
        <v>17</v>
      </c>
      <c r="B19" s="42" t="s">
        <v>93</v>
      </c>
      <c r="C19" s="43">
        <v>2</v>
      </c>
      <c r="D19" s="44">
        <v>3</v>
      </c>
      <c r="E19" s="43">
        <v>5</v>
      </c>
      <c r="F19" s="43">
        <v>0</v>
      </c>
      <c r="G19" s="43">
        <v>5</v>
      </c>
      <c r="H19" s="43">
        <v>0</v>
      </c>
      <c r="I19" s="43">
        <v>5</v>
      </c>
      <c r="J19" s="43">
        <v>0</v>
      </c>
      <c r="K19" s="43">
        <v>5</v>
      </c>
      <c r="L19" s="43">
        <v>5</v>
      </c>
      <c r="M19" s="43">
        <v>5</v>
      </c>
      <c r="N19" s="43">
        <v>2</v>
      </c>
      <c r="O19" s="43">
        <v>3</v>
      </c>
      <c r="P19" s="43">
        <v>2</v>
      </c>
      <c r="Q19" s="43">
        <v>1</v>
      </c>
      <c r="R19" s="43">
        <v>2</v>
      </c>
      <c r="S19" s="43">
        <v>5</v>
      </c>
      <c r="T19" s="43">
        <v>3</v>
      </c>
      <c r="U19" s="43">
        <v>5</v>
      </c>
      <c r="V19" s="43">
        <v>5</v>
      </c>
      <c r="W19" s="43">
        <v>1</v>
      </c>
      <c r="X19" s="43">
        <v>3</v>
      </c>
      <c r="Y19" s="43">
        <v>5</v>
      </c>
      <c r="Z19" s="43">
        <v>4</v>
      </c>
      <c r="AA19" s="43">
        <v>5</v>
      </c>
      <c r="AB19" s="43">
        <v>5</v>
      </c>
      <c r="AC19" s="43">
        <v>2</v>
      </c>
      <c r="AD19" s="43">
        <v>0</v>
      </c>
      <c r="AE19" s="43">
        <v>0</v>
      </c>
      <c r="AF19" s="43">
        <v>3</v>
      </c>
      <c r="AG19" s="43">
        <v>5</v>
      </c>
      <c r="AH19" s="43">
        <v>5</v>
      </c>
      <c r="AI19" s="43">
        <v>0</v>
      </c>
      <c r="AJ19" s="43">
        <v>5</v>
      </c>
      <c r="AK19" s="43">
        <v>5</v>
      </c>
      <c r="AL19" s="43">
        <v>2</v>
      </c>
      <c r="AM19" s="43">
        <v>3</v>
      </c>
      <c r="AN19" s="43">
        <v>5</v>
      </c>
      <c r="AO19" s="43">
        <v>5</v>
      </c>
      <c r="AP19" s="43">
        <v>5</v>
      </c>
      <c r="AQ19" s="43">
        <v>5</v>
      </c>
      <c r="AR19" s="43">
        <v>3</v>
      </c>
      <c r="AS19" s="43">
        <v>0</v>
      </c>
      <c r="AT19" s="43">
        <v>2</v>
      </c>
      <c r="AU19" s="43">
        <v>5</v>
      </c>
      <c r="AV19" s="43">
        <v>2</v>
      </c>
      <c r="AW19" s="45">
        <v>3.2173913043478262</v>
      </c>
    </row>
    <row r="20" spans="1:49" ht="25.5" x14ac:dyDescent="0.2">
      <c r="A20" s="41">
        <v>18</v>
      </c>
      <c r="B20" s="42" t="s">
        <v>94</v>
      </c>
      <c r="C20" s="43">
        <v>1</v>
      </c>
      <c r="D20" s="44">
        <v>5</v>
      </c>
      <c r="E20" s="43">
        <v>5</v>
      </c>
      <c r="F20" s="43">
        <v>0</v>
      </c>
      <c r="G20" s="43">
        <v>4</v>
      </c>
      <c r="H20" s="43">
        <v>0</v>
      </c>
      <c r="I20" s="43">
        <v>0</v>
      </c>
      <c r="J20" s="43">
        <v>0</v>
      </c>
      <c r="K20" s="43">
        <v>1</v>
      </c>
      <c r="L20" s="43">
        <v>0</v>
      </c>
      <c r="M20" s="43">
        <v>4</v>
      </c>
      <c r="N20" s="43">
        <v>1</v>
      </c>
      <c r="O20" s="43">
        <v>0</v>
      </c>
      <c r="P20" s="43">
        <v>5</v>
      </c>
      <c r="Q20" s="43">
        <v>1</v>
      </c>
      <c r="R20" s="43">
        <v>3</v>
      </c>
      <c r="S20" s="43">
        <v>0</v>
      </c>
      <c r="T20" s="43">
        <v>5</v>
      </c>
      <c r="U20" s="43">
        <v>5</v>
      </c>
      <c r="V20" s="43">
        <v>5</v>
      </c>
      <c r="W20" s="43">
        <v>3</v>
      </c>
      <c r="X20" s="43">
        <v>3</v>
      </c>
      <c r="Y20" s="43">
        <v>5</v>
      </c>
      <c r="Z20" s="43">
        <v>5</v>
      </c>
      <c r="AA20" s="43">
        <v>0</v>
      </c>
      <c r="AB20" s="43">
        <v>3</v>
      </c>
      <c r="AC20" s="43">
        <v>5</v>
      </c>
      <c r="AD20" s="43">
        <v>2</v>
      </c>
      <c r="AE20" s="43">
        <v>1</v>
      </c>
      <c r="AF20" s="43">
        <v>0</v>
      </c>
      <c r="AG20" s="43">
        <v>5</v>
      </c>
      <c r="AH20" s="43">
        <v>0</v>
      </c>
      <c r="AI20" s="43">
        <v>0</v>
      </c>
      <c r="AJ20" s="43">
        <v>4</v>
      </c>
      <c r="AK20" s="43">
        <v>5</v>
      </c>
      <c r="AL20" s="43">
        <v>3</v>
      </c>
      <c r="AM20" s="43">
        <v>4</v>
      </c>
      <c r="AN20" s="43">
        <v>3</v>
      </c>
      <c r="AO20" s="43">
        <v>5</v>
      </c>
      <c r="AP20" s="43">
        <v>5</v>
      </c>
      <c r="AQ20" s="43">
        <v>5</v>
      </c>
      <c r="AR20" s="43">
        <v>5</v>
      </c>
      <c r="AS20" s="43">
        <v>3</v>
      </c>
      <c r="AT20" s="43">
        <v>0</v>
      </c>
      <c r="AU20" s="43">
        <v>5</v>
      </c>
      <c r="AV20" s="43">
        <v>5</v>
      </c>
      <c r="AW20" s="45">
        <v>2.8043478260869565</v>
      </c>
    </row>
    <row r="21" spans="1:49" ht="38.25" x14ac:dyDescent="0.2">
      <c r="A21" s="41">
        <v>19</v>
      </c>
      <c r="B21" s="42" t="s">
        <v>95</v>
      </c>
      <c r="C21" s="43">
        <v>3</v>
      </c>
      <c r="D21" s="44">
        <v>0</v>
      </c>
      <c r="E21" s="43">
        <v>0</v>
      </c>
      <c r="F21" s="43">
        <v>2</v>
      </c>
      <c r="G21" s="43">
        <v>5</v>
      </c>
      <c r="H21" s="43">
        <v>2</v>
      </c>
      <c r="I21" s="43">
        <v>2</v>
      </c>
      <c r="J21" s="43">
        <v>0</v>
      </c>
      <c r="K21" s="43">
        <v>1</v>
      </c>
      <c r="L21" s="43">
        <v>0</v>
      </c>
      <c r="M21" s="43">
        <v>4</v>
      </c>
      <c r="N21" s="43">
        <v>2</v>
      </c>
      <c r="O21" s="43">
        <v>5</v>
      </c>
      <c r="P21" s="43">
        <v>4</v>
      </c>
      <c r="Q21" s="43">
        <v>1</v>
      </c>
      <c r="R21" s="43">
        <v>3</v>
      </c>
      <c r="S21" s="43">
        <v>5</v>
      </c>
      <c r="T21" s="43">
        <v>5</v>
      </c>
      <c r="U21" s="43">
        <v>5</v>
      </c>
      <c r="V21" s="43">
        <v>5</v>
      </c>
      <c r="W21" s="43">
        <v>0</v>
      </c>
      <c r="X21" s="43">
        <v>0</v>
      </c>
      <c r="Y21" s="43">
        <v>5</v>
      </c>
      <c r="Z21" s="43">
        <v>5</v>
      </c>
      <c r="AA21" s="43">
        <v>1</v>
      </c>
      <c r="AB21" s="43">
        <v>5</v>
      </c>
      <c r="AC21" s="43">
        <v>5</v>
      </c>
      <c r="AD21" s="43">
        <v>5</v>
      </c>
      <c r="AE21" s="43">
        <v>5</v>
      </c>
      <c r="AF21" s="43">
        <v>0</v>
      </c>
      <c r="AG21" s="43">
        <v>5</v>
      </c>
      <c r="AH21" s="43">
        <v>5</v>
      </c>
      <c r="AI21" s="43">
        <v>0</v>
      </c>
      <c r="AJ21" s="43">
        <v>5</v>
      </c>
      <c r="AK21" s="43">
        <v>4</v>
      </c>
      <c r="AL21" s="43">
        <v>1</v>
      </c>
      <c r="AM21" s="43">
        <v>2</v>
      </c>
      <c r="AN21" s="43">
        <v>5</v>
      </c>
      <c r="AO21" s="43">
        <v>5</v>
      </c>
      <c r="AP21" s="43">
        <v>5</v>
      </c>
      <c r="AQ21" s="43">
        <v>5</v>
      </c>
      <c r="AR21" s="43">
        <v>5</v>
      </c>
      <c r="AS21" s="43">
        <v>5</v>
      </c>
      <c r="AT21" s="43">
        <v>3</v>
      </c>
      <c r="AU21" s="43">
        <v>4</v>
      </c>
      <c r="AV21" s="43">
        <v>5</v>
      </c>
      <c r="AW21" s="45">
        <v>3.2391304347826089</v>
      </c>
    </row>
    <row r="22" spans="1:49" ht="38.25" x14ac:dyDescent="0.2">
      <c r="A22" s="41">
        <v>20</v>
      </c>
      <c r="B22" s="42" t="s">
        <v>96</v>
      </c>
      <c r="C22" s="43">
        <v>3</v>
      </c>
      <c r="D22" s="44">
        <v>0</v>
      </c>
      <c r="E22" s="43">
        <v>4</v>
      </c>
      <c r="F22" s="43">
        <v>2</v>
      </c>
      <c r="G22" s="43">
        <v>5</v>
      </c>
      <c r="H22" s="43">
        <v>3</v>
      </c>
      <c r="I22" s="43">
        <v>5</v>
      </c>
      <c r="J22" s="43">
        <v>0</v>
      </c>
      <c r="K22" s="43">
        <v>4</v>
      </c>
      <c r="L22" s="43">
        <v>0</v>
      </c>
      <c r="M22" s="43">
        <v>5</v>
      </c>
      <c r="N22" s="43">
        <v>5</v>
      </c>
      <c r="O22" s="43">
        <v>1</v>
      </c>
      <c r="P22" s="43">
        <v>3</v>
      </c>
      <c r="Q22" s="43">
        <v>2</v>
      </c>
      <c r="R22" s="43">
        <v>3</v>
      </c>
      <c r="S22" s="43">
        <v>5</v>
      </c>
      <c r="T22" s="43">
        <v>5</v>
      </c>
      <c r="U22" s="43">
        <v>5</v>
      </c>
      <c r="V22" s="43">
        <v>5</v>
      </c>
      <c r="W22" s="43">
        <v>2</v>
      </c>
      <c r="X22" s="43">
        <v>5</v>
      </c>
      <c r="Y22" s="43">
        <v>5</v>
      </c>
      <c r="Z22" s="43">
        <v>5</v>
      </c>
      <c r="AA22" s="43">
        <v>1</v>
      </c>
      <c r="AB22" s="43">
        <v>5</v>
      </c>
      <c r="AC22" s="43">
        <v>5</v>
      </c>
      <c r="AD22" s="43">
        <v>5</v>
      </c>
      <c r="AE22" s="43">
        <v>0</v>
      </c>
      <c r="AF22" s="43">
        <v>5</v>
      </c>
      <c r="AG22" s="43">
        <v>5</v>
      </c>
      <c r="AH22" s="43">
        <v>5</v>
      </c>
      <c r="AI22" s="43">
        <v>0</v>
      </c>
      <c r="AJ22" s="43">
        <v>5</v>
      </c>
      <c r="AK22" s="43">
        <v>5</v>
      </c>
      <c r="AL22" s="43">
        <v>2</v>
      </c>
      <c r="AM22" s="43">
        <v>4</v>
      </c>
      <c r="AN22" s="43">
        <v>5</v>
      </c>
      <c r="AO22" s="43">
        <v>5</v>
      </c>
      <c r="AP22" s="43">
        <v>5</v>
      </c>
      <c r="AQ22" s="43">
        <v>5</v>
      </c>
      <c r="AR22" s="43">
        <v>5</v>
      </c>
      <c r="AS22" s="43">
        <v>3</v>
      </c>
      <c r="AT22" s="43">
        <v>3</v>
      </c>
      <c r="AU22" s="43">
        <v>5</v>
      </c>
      <c r="AV22" s="43">
        <v>5</v>
      </c>
      <c r="AW22" s="45">
        <v>3.6956521739130435</v>
      </c>
    </row>
    <row r="23" spans="1:49" ht="25.5" x14ac:dyDescent="0.2">
      <c r="A23" s="41">
        <v>21</v>
      </c>
      <c r="B23" s="42" t="s">
        <v>98</v>
      </c>
      <c r="C23" s="43">
        <v>5</v>
      </c>
      <c r="D23" s="44">
        <v>0</v>
      </c>
      <c r="E23" s="43">
        <v>5</v>
      </c>
      <c r="F23" s="43">
        <v>5</v>
      </c>
      <c r="G23" s="43">
        <v>5</v>
      </c>
      <c r="H23" s="43">
        <v>2</v>
      </c>
      <c r="I23" s="43">
        <v>1</v>
      </c>
      <c r="J23" s="43">
        <v>0</v>
      </c>
      <c r="K23" s="43">
        <v>5</v>
      </c>
      <c r="L23" s="43">
        <v>2</v>
      </c>
      <c r="M23" s="43">
        <v>5</v>
      </c>
      <c r="N23" s="43">
        <v>2</v>
      </c>
      <c r="O23" s="43">
        <v>1</v>
      </c>
      <c r="P23" s="43">
        <v>2</v>
      </c>
      <c r="Q23" s="43">
        <v>1</v>
      </c>
      <c r="R23" s="43">
        <v>1</v>
      </c>
      <c r="S23" s="43">
        <v>5</v>
      </c>
      <c r="T23" s="43">
        <v>4</v>
      </c>
      <c r="U23" s="43">
        <v>5</v>
      </c>
      <c r="V23" s="43">
        <v>5</v>
      </c>
      <c r="W23" s="43">
        <v>1</v>
      </c>
      <c r="X23" s="43">
        <v>5</v>
      </c>
      <c r="Y23" s="43">
        <v>5</v>
      </c>
      <c r="Z23" s="43">
        <v>5</v>
      </c>
      <c r="AA23" s="43">
        <v>5</v>
      </c>
      <c r="AB23" s="43">
        <v>5</v>
      </c>
      <c r="AC23" s="43">
        <v>5</v>
      </c>
      <c r="AD23" s="43">
        <v>5</v>
      </c>
      <c r="AE23" s="43">
        <v>5</v>
      </c>
      <c r="AF23" s="43">
        <v>5</v>
      </c>
      <c r="AG23" s="43">
        <v>5</v>
      </c>
      <c r="AH23" s="43">
        <v>5</v>
      </c>
      <c r="AI23" s="43">
        <v>0</v>
      </c>
      <c r="AJ23" s="43">
        <v>5</v>
      </c>
      <c r="AK23" s="43">
        <v>5</v>
      </c>
      <c r="AL23" s="43">
        <v>2</v>
      </c>
      <c r="AM23" s="43">
        <v>3</v>
      </c>
      <c r="AN23" s="43">
        <v>5</v>
      </c>
      <c r="AO23" s="43">
        <v>5</v>
      </c>
      <c r="AP23" s="43">
        <v>4</v>
      </c>
      <c r="AQ23" s="43">
        <v>5</v>
      </c>
      <c r="AR23" s="43">
        <v>2</v>
      </c>
      <c r="AS23" s="43">
        <v>5</v>
      </c>
      <c r="AT23" s="43">
        <v>4</v>
      </c>
      <c r="AU23" s="43">
        <v>5</v>
      </c>
      <c r="AV23" s="43">
        <v>3</v>
      </c>
      <c r="AW23" s="45">
        <v>3.6956521739130435</v>
      </c>
    </row>
    <row r="24" spans="1:49" ht="25.5" x14ac:dyDescent="0.2">
      <c r="A24" s="41">
        <v>22</v>
      </c>
      <c r="B24" s="42" t="s">
        <v>99</v>
      </c>
      <c r="C24" s="43">
        <v>5</v>
      </c>
      <c r="D24" s="44">
        <v>4</v>
      </c>
      <c r="E24" s="43">
        <v>5</v>
      </c>
      <c r="F24" s="43">
        <v>5</v>
      </c>
      <c r="G24" s="43">
        <v>3</v>
      </c>
      <c r="H24" s="43">
        <v>4</v>
      </c>
      <c r="I24" s="43">
        <v>3</v>
      </c>
      <c r="J24" s="43">
        <v>4</v>
      </c>
      <c r="K24" s="43">
        <v>5</v>
      </c>
      <c r="L24" s="43">
        <v>0</v>
      </c>
      <c r="M24" s="43">
        <v>5</v>
      </c>
      <c r="N24" s="43">
        <v>5</v>
      </c>
      <c r="O24" s="43">
        <v>5</v>
      </c>
      <c r="P24" s="43">
        <v>5</v>
      </c>
      <c r="Q24" s="43">
        <v>1</v>
      </c>
      <c r="R24" s="43">
        <v>1</v>
      </c>
      <c r="S24" s="43">
        <v>5</v>
      </c>
      <c r="T24" s="43">
        <v>5</v>
      </c>
      <c r="U24" s="43">
        <v>5</v>
      </c>
      <c r="V24" s="43">
        <v>5</v>
      </c>
      <c r="W24" s="43">
        <v>4</v>
      </c>
      <c r="X24" s="43">
        <v>5</v>
      </c>
      <c r="Y24" s="43">
        <v>5</v>
      </c>
      <c r="Z24" s="43">
        <v>5</v>
      </c>
      <c r="AA24" s="43">
        <v>5</v>
      </c>
      <c r="AB24" s="43">
        <v>5</v>
      </c>
      <c r="AC24" s="43">
        <v>5</v>
      </c>
      <c r="AD24" s="43">
        <v>2</v>
      </c>
      <c r="AE24" s="43">
        <v>2</v>
      </c>
      <c r="AF24" s="43">
        <v>5</v>
      </c>
      <c r="AG24" s="43">
        <v>5</v>
      </c>
      <c r="AH24" s="43">
        <v>5</v>
      </c>
      <c r="AI24" s="43">
        <v>0</v>
      </c>
      <c r="AJ24" s="43">
        <v>5</v>
      </c>
      <c r="AK24" s="43">
        <v>5</v>
      </c>
      <c r="AL24" s="43">
        <v>4</v>
      </c>
      <c r="AM24" s="43">
        <v>5</v>
      </c>
      <c r="AN24" s="43">
        <v>4</v>
      </c>
      <c r="AO24" s="43">
        <v>5</v>
      </c>
      <c r="AP24" s="43">
        <v>5</v>
      </c>
      <c r="AQ24" s="43">
        <v>5</v>
      </c>
      <c r="AR24" s="43">
        <v>5</v>
      </c>
      <c r="AS24" s="43">
        <v>5</v>
      </c>
      <c r="AT24" s="43">
        <v>5</v>
      </c>
      <c r="AU24" s="43">
        <v>5</v>
      </c>
      <c r="AV24" s="43">
        <v>5</v>
      </c>
      <c r="AW24" s="45">
        <v>4.2608695652173916</v>
      </c>
    </row>
    <row r="25" spans="1:49" ht="25.5" x14ac:dyDescent="0.2">
      <c r="A25" s="41">
        <v>23</v>
      </c>
      <c r="B25" s="42" t="s">
        <v>100</v>
      </c>
      <c r="C25" s="43">
        <v>3</v>
      </c>
      <c r="D25" s="44">
        <v>4</v>
      </c>
      <c r="E25" s="43">
        <v>0</v>
      </c>
      <c r="F25" s="43">
        <v>5</v>
      </c>
      <c r="G25" s="43">
        <v>2</v>
      </c>
      <c r="H25" s="43">
        <v>2</v>
      </c>
      <c r="I25" s="43">
        <v>2</v>
      </c>
      <c r="J25" s="43">
        <v>1</v>
      </c>
      <c r="K25" s="43">
        <v>4</v>
      </c>
      <c r="L25" s="43">
        <v>0</v>
      </c>
      <c r="M25" s="43">
        <v>5</v>
      </c>
      <c r="N25" s="43">
        <v>1</v>
      </c>
      <c r="O25" s="43">
        <v>2</v>
      </c>
      <c r="P25" s="43">
        <v>1</v>
      </c>
      <c r="Q25" s="43">
        <v>1</v>
      </c>
      <c r="R25" s="43">
        <v>1</v>
      </c>
      <c r="S25" s="43">
        <v>0</v>
      </c>
      <c r="T25" s="43">
        <v>3</v>
      </c>
      <c r="U25" s="43">
        <v>5</v>
      </c>
      <c r="V25" s="43">
        <v>5</v>
      </c>
      <c r="W25" s="43">
        <v>2</v>
      </c>
      <c r="X25" s="43">
        <v>5</v>
      </c>
      <c r="Y25" s="43">
        <v>5</v>
      </c>
      <c r="Z25" s="43">
        <v>5</v>
      </c>
      <c r="AA25" s="43">
        <v>3</v>
      </c>
      <c r="AB25" s="43">
        <v>5</v>
      </c>
      <c r="AC25" s="43">
        <v>5</v>
      </c>
      <c r="AD25" s="43">
        <v>5</v>
      </c>
      <c r="AE25" s="43">
        <v>1</v>
      </c>
      <c r="AF25" s="43">
        <v>0</v>
      </c>
      <c r="AG25" s="43">
        <v>0</v>
      </c>
      <c r="AH25" s="43">
        <v>0</v>
      </c>
      <c r="AI25" s="43">
        <v>0</v>
      </c>
      <c r="AJ25" s="43">
        <v>5</v>
      </c>
      <c r="AK25" s="43">
        <v>5</v>
      </c>
      <c r="AL25" s="43">
        <v>5</v>
      </c>
      <c r="AM25" s="43">
        <v>3</v>
      </c>
      <c r="AN25" s="43">
        <v>3</v>
      </c>
      <c r="AO25" s="43">
        <v>4</v>
      </c>
      <c r="AP25" s="43">
        <v>5</v>
      </c>
      <c r="AQ25" s="43">
        <v>5</v>
      </c>
      <c r="AR25" s="43">
        <v>2</v>
      </c>
      <c r="AS25" s="43">
        <v>3</v>
      </c>
      <c r="AT25" s="43">
        <v>2</v>
      </c>
      <c r="AU25" s="43">
        <v>4</v>
      </c>
      <c r="AV25" s="43">
        <v>0</v>
      </c>
      <c r="AW25" s="45">
        <v>2.8043478260869565</v>
      </c>
    </row>
    <row r="26" spans="1:49" ht="25.5" x14ac:dyDescent="0.2">
      <c r="A26" s="41">
        <v>24</v>
      </c>
      <c r="B26" s="42" t="s">
        <v>101</v>
      </c>
      <c r="C26" s="43">
        <v>4</v>
      </c>
      <c r="D26" s="44">
        <v>0</v>
      </c>
      <c r="E26" s="43">
        <v>5</v>
      </c>
      <c r="F26" s="43">
        <v>4</v>
      </c>
      <c r="G26" s="43">
        <v>3</v>
      </c>
      <c r="H26" s="43">
        <v>4</v>
      </c>
      <c r="I26" s="43">
        <v>5</v>
      </c>
      <c r="J26" s="43">
        <v>0</v>
      </c>
      <c r="K26" s="43">
        <v>5</v>
      </c>
      <c r="L26" s="43">
        <v>5</v>
      </c>
      <c r="M26" s="43">
        <v>5</v>
      </c>
      <c r="N26" s="43">
        <v>5</v>
      </c>
      <c r="O26" s="43">
        <v>4</v>
      </c>
      <c r="P26" s="43">
        <v>4</v>
      </c>
      <c r="Q26" s="43">
        <v>1</v>
      </c>
      <c r="R26" s="43">
        <v>2</v>
      </c>
      <c r="S26" s="43">
        <v>5</v>
      </c>
      <c r="T26" s="43">
        <v>4</v>
      </c>
      <c r="U26" s="43">
        <v>5</v>
      </c>
      <c r="V26" s="43">
        <v>5</v>
      </c>
      <c r="W26" s="43">
        <v>1</v>
      </c>
      <c r="X26" s="43">
        <v>3</v>
      </c>
      <c r="Y26" s="43">
        <v>5</v>
      </c>
      <c r="Z26" s="43">
        <v>5</v>
      </c>
      <c r="AA26" s="43">
        <v>5</v>
      </c>
      <c r="AB26" s="43">
        <v>5</v>
      </c>
      <c r="AC26" s="43">
        <v>5</v>
      </c>
      <c r="AD26" s="43">
        <v>2</v>
      </c>
      <c r="AE26" s="43">
        <v>4</v>
      </c>
      <c r="AF26" s="43">
        <v>5</v>
      </c>
      <c r="AG26" s="43">
        <v>5</v>
      </c>
      <c r="AH26" s="43">
        <v>5</v>
      </c>
      <c r="AI26" s="43">
        <v>0</v>
      </c>
      <c r="AJ26" s="43">
        <v>5</v>
      </c>
      <c r="AK26" s="43">
        <v>5</v>
      </c>
      <c r="AL26" s="43">
        <v>0</v>
      </c>
      <c r="AM26" s="43">
        <v>5</v>
      </c>
      <c r="AN26" s="43">
        <v>3</v>
      </c>
      <c r="AO26" s="43">
        <v>5</v>
      </c>
      <c r="AP26" s="43">
        <v>5</v>
      </c>
      <c r="AQ26" s="43">
        <v>5</v>
      </c>
      <c r="AR26" s="43">
        <v>5</v>
      </c>
      <c r="AS26" s="43">
        <v>5</v>
      </c>
      <c r="AT26" s="43">
        <v>5</v>
      </c>
      <c r="AU26" s="43">
        <v>5</v>
      </c>
      <c r="AV26" s="43">
        <v>2</v>
      </c>
      <c r="AW26" s="45">
        <v>3.9130434782608696</v>
      </c>
    </row>
    <row r="27" spans="1:49" ht="25.5" x14ac:dyDescent="0.2">
      <c r="A27" s="41">
        <v>25</v>
      </c>
      <c r="B27" s="42" t="s">
        <v>97</v>
      </c>
      <c r="C27" s="43">
        <v>4</v>
      </c>
      <c r="D27" s="44">
        <v>4</v>
      </c>
      <c r="E27" s="43">
        <v>2</v>
      </c>
      <c r="F27" s="43">
        <v>3</v>
      </c>
      <c r="G27" s="43">
        <v>3</v>
      </c>
      <c r="H27" s="43">
        <v>0</v>
      </c>
      <c r="I27" s="43">
        <v>5</v>
      </c>
      <c r="J27" s="43">
        <v>0</v>
      </c>
      <c r="K27" s="43">
        <v>3</v>
      </c>
      <c r="L27" s="43">
        <v>2</v>
      </c>
      <c r="M27" s="43">
        <v>4</v>
      </c>
      <c r="N27" s="43">
        <v>5</v>
      </c>
      <c r="O27" s="43">
        <v>5</v>
      </c>
      <c r="P27" s="43">
        <v>5</v>
      </c>
      <c r="Q27" s="43">
        <v>2</v>
      </c>
      <c r="R27" s="43">
        <v>2</v>
      </c>
      <c r="S27" s="43">
        <v>1</v>
      </c>
      <c r="T27" s="43">
        <v>4</v>
      </c>
      <c r="U27" s="43">
        <v>5</v>
      </c>
      <c r="V27" s="43">
        <v>5</v>
      </c>
      <c r="W27" s="43">
        <v>2</v>
      </c>
      <c r="X27" s="43">
        <v>5</v>
      </c>
      <c r="Y27" s="43">
        <v>5</v>
      </c>
      <c r="Z27" s="43">
        <v>5</v>
      </c>
      <c r="AA27" s="43">
        <v>5</v>
      </c>
      <c r="AB27" s="43">
        <v>5</v>
      </c>
      <c r="AC27" s="43">
        <v>5</v>
      </c>
      <c r="AD27" s="43">
        <v>5</v>
      </c>
      <c r="AE27" s="43">
        <v>5</v>
      </c>
      <c r="AF27" s="43">
        <v>3</v>
      </c>
      <c r="AG27" s="43">
        <v>5</v>
      </c>
      <c r="AH27" s="43">
        <v>5</v>
      </c>
      <c r="AI27" s="43">
        <v>0</v>
      </c>
      <c r="AJ27" s="43">
        <v>5</v>
      </c>
      <c r="AK27" s="43">
        <v>5</v>
      </c>
      <c r="AL27" s="43">
        <v>4</v>
      </c>
      <c r="AM27" s="43">
        <v>5</v>
      </c>
      <c r="AN27" s="43">
        <v>4</v>
      </c>
      <c r="AO27" s="43">
        <v>5</v>
      </c>
      <c r="AP27" s="43">
        <v>5</v>
      </c>
      <c r="AQ27" s="43">
        <v>5</v>
      </c>
      <c r="AR27" s="43">
        <v>5</v>
      </c>
      <c r="AS27" s="43">
        <v>5</v>
      </c>
      <c r="AT27" s="43">
        <v>3</v>
      </c>
      <c r="AU27" s="43">
        <v>5</v>
      </c>
      <c r="AV27" s="43">
        <v>5</v>
      </c>
      <c r="AW27" s="45">
        <v>3.9130434782608696</v>
      </c>
    </row>
    <row r="28" spans="1:49" ht="38.25" x14ac:dyDescent="0.2">
      <c r="A28" s="41">
        <v>26</v>
      </c>
      <c r="B28" s="42" t="s">
        <v>103</v>
      </c>
      <c r="C28" s="43">
        <v>3</v>
      </c>
      <c r="D28" s="44">
        <v>0</v>
      </c>
      <c r="E28" s="43">
        <v>5</v>
      </c>
      <c r="F28" s="43">
        <v>0</v>
      </c>
      <c r="G28" s="43">
        <v>4</v>
      </c>
      <c r="H28" s="43">
        <v>1</v>
      </c>
      <c r="I28" s="43">
        <v>1</v>
      </c>
      <c r="J28" s="43">
        <v>0</v>
      </c>
      <c r="K28" s="43">
        <v>5</v>
      </c>
      <c r="L28" s="43">
        <v>5</v>
      </c>
      <c r="M28" s="43">
        <v>5</v>
      </c>
      <c r="N28" s="43">
        <v>4</v>
      </c>
      <c r="O28" s="43">
        <v>0</v>
      </c>
      <c r="P28" s="43">
        <v>2</v>
      </c>
      <c r="Q28" s="43">
        <v>2</v>
      </c>
      <c r="R28" s="43">
        <v>3</v>
      </c>
      <c r="S28" s="43">
        <v>2</v>
      </c>
      <c r="T28" s="43">
        <v>4</v>
      </c>
      <c r="U28" s="43">
        <v>5</v>
      </c>
      <c r="V28" s="43">
        <v>5</v>
      </c>
      <c r="W28" s="43">
        <v>1</v>
      </c>
      <c r="X28" s="43">
        <v>0</v>
      </c>
      <c r="Y28" s="43">
        <v>5</v>
      </c>
      <c r="Z28" s="43">
        <v>2</v>
      </c>
      <c r="AA28" s="43">
        <v>5</v>
      </c>
      <c r="AB28" s="43">
        <v>5</v>
      </c>
      <c r="AC28" s="43">
        <v>5</v>
      </c>
      <c r="AD28" s="43">
        <v>0</v>
      </c>
      <c r="AE28" s="43">
        <v>2</v>
      </c>
      <c r="AF28" s="43">
        <v>5</v>
      </c>
      <c r="AG28" s="43">
        <v>3</v>
      </c>
      <c r="AH28" s="43">
        <v>4</v>
      </c>
      <c r="AI28" s="43">
        <v>0</v>
      </c>
      <c r="AJ28" s="43">
        <v>5</v>
      </c>
      <c r="AK28" s="43">
        <v>5</v>
      </c>
      <c r="AL28" s="43">
        <v>2</v>
      </c>
      <c r="AM28" s="43">
        <v>5</v>
      </c>
      <c r="AN28" s="43">
        <v>5</v>
      </c>
      <c r="AO28" s="43">
        <v>5</v>
      </c>
      <c r="AP28" s="43">
        <v>5</v>
      </c>
      <c r="AQ28" s="43">
        <v>5</v>
      </c>
      <c r="AR28" s="43">
        <v>4</v>
      </c>
      <c r="AS28" s="43">
        <v>5</v>
      </c>
      <c r="AT28" s="43">
        <v>5</v>
      </c>
      <c r="AU28" s="43">
        <v>5</v>
      </c>
      <c r="AV28" s="43">
        <v>3</v>
      </c>
      <c r="AW28" s="45">
        <v>3.3043478260869565</v>
      </c>
    </row>
    <row r="29" spans="1:49" ht="38.25" x14ac:dyDescent="0.2">
      <c r="A29" s="41">
        <v>27</v>
      </c>
      <c r="B29" s="42" t="s">
        <v>102</v>
      </c>
      <c r="C29" s="43">
        <v>5</v>
      </c>
      <c r="D29" s="44">
        <v>3</v>
      </c>
      <c r="E29" s="43">
        <v>5</v>
      </c>
      <c r="F29" s="43">
        <v>5</v>
      </c>
      <c r="G29" s="43">
        <v>5</v>
      </c>
      <c r="H29" s="43">
        <v>3</v>
      </c>
      <c r="I29" s="43">
        <v>5</v>
      </c>
      <c r="J29" s="43">
        <v>2</v>
      </c>
      <c r="K29" s="43">
        <v>1</v>
      </c>
      <c r="L29" s="43">
        <v>0</v>
      </c>
      <c r="M29" s="43">
        <v>5</v>
      </c>
      <c r="N29" s="43">
        <v>0</v>
      </c>
      <c r="O29" s="43">
        <v>5</v>
      </c>
      <c r="P29" s="43">
        <v>3</v>
      </c>
      <c r="Q29" s="43">
        <v>5</v>
      </c>
      <c r="R29" s="43">
        <v>2</v>
      </c>
      <c r="S29" s="43">
        <v>5</v>
      </c>
      <c r="T29" s="43">
        <v>5</v>
      </c>
      <c r="U29" s="43">
        <v>5</v>
      </c>
      <c r="V29" s="43">
        <v>5</v>
      </c>
      <c r="W29" s="43">
        <v>4</v>
      </c>
      <c r="X29" s="43">
        <v>5</v>
      </c>
      <c r="Y29" s="43">
        <v>5</v>
      </c>
      <c r="Z29" s="43">
        <v>5</v>
      </c>
      <c r="AA29" s="43">
        <v>5</v>
      </c>
      <c r="AB29" s="43">
        <v>5</v>
      </c>
      <c r="AC29" s="43">
        <v>5</v>
      </c>
      <c r="AD29" s="43">
        <v>1</v>
      </c>
      <c r="AE29" s="43">
        <v>5</v>
      </c>
      <c r="AF29" s="43">
        <v>5</v>
      </c>
      <c r="AG29" s="43">
        <v>5</v>
      </c>
      <c r="AH29" s="43">
        <v>5</v>
      </c>
      <c r="AI29" s="43">
        <v>0</v>
      </c>
      <c r="AJ29" s="43">
        <v>5</v>
      </c>
      <c r="AK29" s="43">
        <v>5</v>
      </c>
      <c r="AL29" s="43">
        <v>3</v>
      </c>
      <c r="AM29" s="43">
        <v>5</v>
      </c>
      <c r="AN29" s="43">
        <v>3</v>
      </c>
      <c r="AO29" s="43">
        <v>5</v>
      </c>
      <c r="AP29" s="43">
        <v>5</v>
      </c>
      <c r="AQ29" s="43">
        <v>5</v>
      </c>
      <c r="AR29" s="43">
        <v>5</v>
      </c>
      <c r="AS29" s="43">
        <v>5</v>
      </c>
      <c r="AT29" s="43">
        <v>5</v>
      </c>
      <c r="AU29" s="43">
        <v>5</v>
      </c>
      <c r="AV29" s="43">
        <v>5</v>
      </c>
      <c r="AW29" s="45">
        <v>4.1304347826086953</v>
      </c>
    </row>
    <row r="30" spans="1:49" ht="25.5" x14ac:dyDescent="0.2">
      <c r="A30" s="41">
        <v>28</v>
      </c>
      <c r="B30" s="42" t="s">
        <v>104</v>
      </c>
      <c r="C30" s="43">
        <v>4</v>
      </c>
      <c r="D30" s="44">
        <v>3</v>
      </c>
      <c r="E30" s="43">
        <v>5</v>
      </c>
      <c r="F30" s="43">
        <v>5</v>
      </c>
      <c r="G30" s="43">
        <v>5</v>
      </c>
      <c r="H30" s="43">
        <v>3</v>
      </c>
      <c r="I30" s="43">
        <v>5</v>
      </c>
      <c r="J30" s="43">
        <v>5</v>
      </c>
      <c r="K30" s="43">
        <v>4</v>
      </c>
      <c r="L30" s="43">
        <v>0</v>
      </c>
      <c r="M30" s="43">
        <v>5</v>
      </c>
      <c r="N30" s="43">
        <v>5</v>
      </c>
      <c r="O30" s="43">
        <v>5</v>
      </c>
      <c r="P30" s="43">
        <v>5</v>
      </c>
      <c r="Q30" s="43">
        <v>1</v>
      </c>
      <c r="R30" s="43">
        <v>1</v>
      </c>
      <c r="S30" s="43">
        <v>5</v>
      </c>
      <c r="T30" s="43">
        <v>3</v>
      </c>
      <c r="U30" s="43">
        <v>5</v>
      </c>
      <c r="V30" s="43">
        <v>5</v>
      </c>
      <c r="W30" s="43">
        <v>0</v>
      </c>
      <c r="X30" s="43">
        <v>5</v>
      </c>
      <c r="Y30" s="43">
        <v>5</v>
      </c>
      <c r="Z30" s="43">
        <v>5</v>
      </c>
      <c r="AA30" s="43">
        <v>4</v>
      </c>
      <c r="AB30" s="43">
        <v>5</v>
      </c>
      <c r="AC30" s="43">
        <v>5</v>
      </c>
      <c r="AD30" s="43">
        <v>0</v>
      </c>
      <c r="AE30" s="43">
        <v>0</v>
      </c>
      <c r="AF30" s="43">
        <v>5</v>
      </c>
      <c r="AG30" s="43">
        <v>5</v>
      </c>
      <c r="AH30" s="43">
        <v>5</v>
      </c>
      <c r="AI30" s="43">
        <v>0</v>
      </c>
      <c r="AJ30" s="43">
        <v>5</v>
      </c>
      <c r="AK30" s="43">
        <v>5</v>
      </c>
      <c r="AL30" s="43">
        <v>4</v>
      </c>
      <c r="AM30" s="43">
        <v>5</v>
      </c>
      <c r="AN30" s="43">
        <v>4</v>
      </c>
      <c r="AO30" s="43">
        <v>5</v>
      </c>
      <c r="AP30" s="43">
        <v>5</v>
      </c>
      <c r="AQ30" s="43">
        <v>5</v>
      </c>
      <c r="AR30" s="43">
        <v>2</v>
      </c>
      <c r="AS30" s="43">
        <v>5</v>
      </c>
      <c r="AT30" s="43">
        <v>5</v>
      </c>
      <c r="AU30" s="43">
        <v>5</v>
      </c>
      <c r="AV30" s="43">
        <v>5</v>
      </c>
      <c r="AW30" s="45">
        <v>3.9782608695652173</v>
      </c>
    </row>
    <row r="31" spans="1:49" ht="25.5" x14ac:dyDescent="0.2">
      <c r="A31" s="41">
        <v>29</v>
      </c>
      <c r="B31" s="42" t="s">
        <v>105</v>
      </c>
      <c r="C31" s="43">
        <v>5</v>
      </c>
      <c r="D31" s="44">
        <v>5</v>
      </c>
      <c r="E31" s="43">
        <v>5</v>
      </c>
      <c r="F31" s="43">
        <v>1</v>
      </c>
      <c r="G31" s="43">
        <v>4</v>
      </c>
      <c r="H31" s="43">
        <v>4</v>
      </c>
      <c r="I31" s="43">
        <v>4</v>
      </c>
      <c r="J31" s="43">
        <v>2</v>
      </c>
      <c r="K31" s="43">
        <v>0</v>
      </c>
      <c r="L31" s="43">
        <v>5</v>
      </c>
      <c r="M31" s="43">
        <v>5</v>
      </c>
      <c r="N31" s="43">
        <v>5</v>
      </c>
      <c r="O31" s="43">
        <v>3</v>
      </c>
      <c r="P31" s="43">
        <v>0</v>
      </c>
      <c r="Q31" s="43">
        <v>5</v>
      </c>
      <c r="R31" s="43">
        <v>2</v>
      </c>
      <c r="S31" s="43">
        <v>5</v>
      </c>
      <c r="T31" s="43">
        <v>5</v>
      </c>
      <c r="U31" s="43">
        <v>5</v>
      </c>
      <c r="V31" s="43">
        <v>5</v>
      </c>
      <c r="W31" s="43">
        <v>5</v>
      </c>
      <c r="X31" s="43">
        <v>5</v>
      </c>
      <c r="Y31" s="43">
        <v>4</v>
      </c>
      <c r="Z31" s="43">
        <v>5</v>
      </c>
      <c r="AA31" s="43">
        <v>5</v>
      </c>
      <c r="AB31" s="43">
        <v>5</v>
      </c>
      <c r="AC31" s="43">
        <v>5</v>
      </c>
      <c r="AD31" s="43">
        <v>3</v>
      </c>
      <c r="AE31" s="43">
        <v>0</v>
      </c>
      <c r="AF31" s="43">
        <v>0</v>
      </c>
      <c r="AG31" s="43">
        <v>5</v>
      </c>
      <c r="AH31" s="43">
        <v>4</v>
      </c>
      <c r="AI31" s="43">
        <v>0</v>
      </c>
      <c r="AJ31" s="43">
        <v>5</v>
      </c>
      <c r="AK31" s="43">
        <v>5</v>
      </c>
      <c r="AL31" s="43">
        <v>4</v>
      </c>
      <c r="AM31" s="43">
        <v>5</v>
      </c>
      <c r="AN31" s="43">
        <v>4</v>
      </c>
      <c r="AO31" s="43">
        <v>5</v>
      </c>
      <c r="AP31" s="43">
        <v>5</v>
      </c>
      <c r="AQ31" s="43">
        <v>5</v>
      </c>
      <c r="AR31" s="43">
        <v>5</v>
      </c>
      <c r="AS31" s="43">
        <v>5</v>
      </c>
      <c r="AT31" s="43">
        <v>2</v>
      </c>
      <c r="AU31" s="43">
        <v>5</v>
      </c>
      <c r="AV31" s="43">
        <v>3</v>
      </c>
      <c r="AW31" s="45">
        <v>3.8913043478260869</v>
      </c>
    </row>
    <row r="32" spans="1:49" ht="38.25" x14ac:dyDescent="0.2">
      <c r="A32" s="41">
        <v>30</v>
      </c>
      <c r="B32" s="47" t="s">
        <v>106</v>
      </c>
      <c r="C32" s="43">
        <v>5</v>
      </c>
      <c r="D32" s="44">
        <v>0</v>
      </c>
      <c r="E32" s="43">
        <v>5</v>
      </c>
      <c r="F32" s="43">
        <v>5</v>
      </c>
      <c r="G32" s="43">
        <v>3</v>
      </c>
      <c r="H32" s="43">
        <v>5</v>
      </c>
      <c r="I32" s="43">
        <v>5</v>
      </c>
      <c r="J32" s="43">
        <v>5</v>
      </c>
      <c r="K32" s="43">
        <v>5</v>
      </c>
      <c r="L32" s="43">
        <v>3</v>
      </c>
      <c r="M32" s="43">
        <v>5</v>
      </c>
      <c r="N32" s="43">
        <v>2</v>
      </c>
      <c r="O32" s="43">
        <v>5</v>
      </c>
      <c r="P32" s="43">
        <v>4</v>
      </c>
      <c r="Q32" s="43">
        <v>1</v>
      </c>
      <c r="R32" s="43">
        <v>1</v>
      </c>
      <c r="S32" s="43">
        <v>5</v>
      </c>
      <c r="T32" s="43">
        <v>5</v>
      </c>
      <c r="U32" s="43">
        <v>5</v>
      </c>
      <c r="V32" s="43">
        <v>5</v>
      </c>
      <c r="W32" s="43">
        <v>4</v>
      </c>
      <c r="X32" s="43">
        <v>5</v>
      </c>
      <c r="Y32" s="43">
        <v>5</v>
      </c>
      <c r="Z32" s="43">
        <v>5</v>
      </c>
      <c r="AA32" s="43">
        <v>5</v>
      </c>
      <c r="AB32" s="43">
        <v>5</v>
      </c>
      <c r="AC32" s="43">
        <v>5</v>
      </c>
      <c r="AD32" s="43">
        <v>1</v>
      </c>
      <c r="AE32" s="43">
        <v>5</v>
      </c>
      <c r="AF32" s="43">
        <v>0</v>
      </c>
      <c r="AG32" s="43">
        <v>5</v>
      </c>
      <c r="AH32" s="43">
        <v>5</v>
      </c>
      <c r="AI32" s="43">
        <v>0</v>
      </c>
      <c r="AJ32" s="43">
        <v>5</v>
      </c>
      <c r="AK32" s="43">
        <v>5</v>
      </c>
      <c r="AL32" s="43">
        <v>2</v>
      </c>
      <c r="AM32" s="43">
        <v>5</v>
      </c>
      <c r="AN32" s="43">
        <v>4</v>
      </c>
      <c r="AO32" s="43">
        <v>2</v>
      </c>
      <c r="AP32" s="43">
        <v>5</v>
      </c>
      <c r="AQ32" s="43">
        <v>5</v>
      </c>
      <c r="AR32" s="43">
        <v>5</v>
      </c>
      <c r="AS32" s="43">
        <v>5</v>
      </c>
      <c r="AT32" s="43">
        <v>4</v>
      </c>
      <c r="AU32" s="43">
        <v>5</v>
      </c>
      <c r="AV32" s="43">
        <v>5</v>
      </c>
      <c r="AW32" s="45">
        <v>4.0434782608695654</v>
      </c>
    </row>
    <row r="33" spans="1:49" ht="38.25" x14ac:dyDescent="0.2">
      <c r="A33" s="41">
        <v>32</v>
      </c>
      <c r="B33" s="42" t="s">
        <v>108</v>
      </c>
      <c r="C33" s="43">
        <v>2</v>
      </c>
      <c r="D33" s="44">
        <v>4</v>
      </c>
      <c r="E33" s="43">
        <v>5</v>
      </c>
      <c r="F33" s="43">
        <v>1</v>
      </c>
      <c r="G33" s="43">
        <v>3</v>
      </c>
      <c r="H33" s="43">
        <v>4</v>
      </c>
      <c r="I33" s="43">
        <v>3</v>
      </c>
      <c r="J33" s="43">
        <v>5</v>
      </c>
      <c r="K33" s="43">
        <v>4</v>
      </c>
      <c r="L33" s="43">
        <v>0</v>
      </c>
      <c r="M33" s="43">
        <v>5</v>
      </c>
      <c r="N33" s="43">
        <v>5</v>
      </c>
      <c r="O33" s="43">
        <v>2</v>
      </c>
      <c r="P33" s="43">
        <v>1</v>
      </c>
      <c r="Q33" s="43">
        <v>1</v>
      </c>
      <c r="R33" s="43">
        <v>1</v>
      </c>
      <c r="S33" s="43">
        <v>5</v>
      </c>
      <c r="T33" s="43">
        <v>3</v>
      </c>
      <c r="U33" s="43">
        <v>5</v>
      </c>
      <c r="V33" s="43">
        <v>5</v>
      </c>
      <c r="W33" s="43">
        <v>0</v>
      </c>
      <c r="X33" s="43">
        <v>0</v>
      </c>
      <c r="Y33" s="43">
        <v>5</v>
      </c>
      <c r="Z33" s="43">
        <v>5</v>
      </c>
      <c r="AA33" s="43">
        <v>1</v>
      </c>
      <c r="AB33" s="43">
        <v>5</v>
      </c>
      <c r="AC33" s="43">
        <v>5</v>
      </c>
      <c r="AD33" s="43">
        <v>0</v>
      </c>
      <c r="AE33" s="43">
        <v>2</v>
      </c>
      <c r="AF33" s="43">
        <v>3</v>
      </c>
      <c r="AG33" s="43">
        <v>5</v>
      </c>
      <c r="AH33" s="43">
        <v>5</v>
      </c>
      <c r="AI33" s="43">
        <v>0</v>
      </c>
      <c r="AJ33" s="43">
        <v>5</v>
      </c>
      <c r="AK33" s="43">
        <v>5</v>
      </c>
      <c r="AL33" s="43">
        <v>3</v>
      </c>
      <c r="AM33" s="43">
        <v>5</v>
      </c>
      <c r="AN33" s="43">
        <v>4</v>
      </c>
      <c r="AO33" s="43">
        <v>5</v>
      </c>
      <c r="AP33" s="43">
        <v>5</v>
      </c>
      <c r="AQ33" s="43">
        <v>0</v>
      </c>
      <c r="AR33" s="43">
        <v>1</v>
      </c>
      <c r="AS33" s="43">
        <v>0</v>
      </c>
      <c r="AT33" s="43">
        <v>2</v>
      </c>
      <c r="AU33" s="43">
        <v>5</v>
      </c>
      <c r="AV33" s="43">
        <v>3</v>
      </c>
      <c r="AW33" s="45">
        <v>3.1086956521739131</v>
      </c>
    </row>
    <row r="34" spans="1:49" ht="38.25" x14ac:dyDescent="0.2">
      <c r="A34" s="41">
        <v>33</v>
      </c>
      <c r="B34" s="42" t="s">
        <v>109</v>
      </c>
      <c r="C34" s="43">
        <v>5</v>
      </c>
      <c r="D34" s="44">
        <v>4</v>
      </c>
      <c r="E34" s="43">
        <v>5</v>
      </c>
      <c r="F34" s="43">
        <v>5</v>
      </c>
      <c r="G34" s="43">
        <v>4</v>
      </c>
      <c r="H34" s="43">
        <v>3</v>
      </c>
      <c r="I34" s="43">
        <v>5</v>
      </c>
      <c r="J34" s="43">
        <v>0</v>
      </c>
      <c r="K34" s="43">
        <v>2</v>
      </c>
      <c r="L34" s="43">
        <v>0</v>
      </c>
      <c r="M34" s="43">
        <v>5</v>
      </c>
      <c r="N34" s="43">
        <v>5</v>
      </c>
      <c r="O34" s="43">
        <v>5</v>
      </c>
      <c r="P34" s="43">
        <v>5</v>
      </c>
      <c r="Q34" s="43">
        <v>1</v>
      </c>
      <c r="R34" s="43">
        <v>2</v>
      </c>
      <c r="S34" s="43">
        <v>5</v>
      </c>
      <c r="T34" s="43">
        <v>4</v>
      </c>
      <c r="U34" s="43">
        <v>5</v>
      </c>
      <c r="V34" s="43">
        <v>5</v>
      </c>
      <c r="W34" s="43">
        <v>0</v>
      </c>
      <c r="X34" s="43">
        <v>5</v>
      </c>
      <c r="Y34" s="43">
        <v>5</v>
      </c>
      <c r="Z34" s="43">
        <v>5</v>
      </c>
      <c r="AA34" s="43">
        <v>5</v>
      </c>
      <c r="AB34" s="43">
        <v>5</v>
      </c>
      <c r="AC34" s="43">
        <v>5</v>
      </c>
      <c r="AD34" s="43">
        <v>5</v>
      </c>
      <c r="AE34" s="43">
        <v>0</v>
      </c>
      <c r="AF34" s="43">
        <v>0</v>
      </c>
      <c r="AG34" s="43">
        <v>5</v>
      </c>
      <c r="AH34" s="43">
        <v>5</v>
      </c>
      <c r="AI34" s="43">
        <v>0</v>
      </c>
      <c r="AJ34" s="43">
        <v>5</v>
      </c>
      <c r="AK34" s="43">
        <v>5</v>
      </c>
      <c r="AL34" s="43">
        <v>2</v>
      </c>
      <c r="AM34" s="43">
        <v>5</v>
      </c>
      <c r="AN34" s="43">
        <v>4</v>
      </c>
      <c r="AO34" s="43">
        <v>5</v>
      </c>
      <c r="AP34" s="43">
        <v>3</v>
      </c>
      <c r="AQ34" s="43">
        <v>5</v>
      </c>
      <c r="AR34" s="43">
        <v>4</v>
      </c>
      <c r="AS34" s="43">
        <v>0</v>
      </c>
      <c r="AT34" s="43">
        <v>5</v>
      </c>
      <c r="AU34" s="43">
        <v>5</v>
      </c>
      <c r="AV34" s="43">
        <v>5</v>
      </c>
      <c r="AW34" s="45">
        <v>3.7608695652173911</v>
      </c>
    </row>
    <row r="35" spans="1:49" ht="38.25" x14ac:dyDescent="0.2">
      <c r="A35" s="41">
        <v>34</v>
      </c>
      <c r="B35" s="42" t="s">
        <v>110</v>
      </c>
      <c r="C35" s="43">
        <v>1</v>
      </c>
      <c r="D35" s="44">
        <v>5</v>
      </c>
      <c r="E35" s="43">
        <v>5</v>
      </c>
      <c r="F35" s="43">
        <v>2</v>
      </c>
      <c r="G35" s="43">
        <v>4</v>
      </c>
      <c r="H35" s="43">
        <v>0</v>
      </c>
      <c r="I35" s="43">
        <v>0</v>
      </c>
      <c r="J35" s="43">
        <v>0</v>
      </c>
      <c r="K35" s="43">
        <v>1</v>
      </c>
      <c r="L35" s="43">
        <v>0</v>
      </c>
      <c r="M35" s="43">
        <v>5</v>
      </c>
      <c r="N35" s="43">
        <v>5</v>
      </c>
      <c r="O35" s="43">
        <v>1</v>
      </c>
      <c r="P35" s="43">
        <v>0</v>
      </c>
      <c r="Q35" s="43">
        <v>2</v>
      </c>
      <c r="R35" s="43">
        <v>2</v>
      </c>
      <c r="S35" s="43">
        <v>0</v>
      </c>
      <c r="T35" s="43">
        <v>1</v>
      </c>
      <c r="U35" s="43">
        <v>5</v>
      </c>
      <c r="V35" s="43">
        <v>5</v>
      </c>
      <c r="W35" s="43">
        <v>0</v>
      </c>
      <c r="X35" s="43">
        <v>0</v>
      </c>
      <c r="Y35" s="43">
        <v>5</v>
      </c>
      <c r="Z35" s="43">
        <v>4</v>
      </c>
      <c r="AA35" s="43">
        <v>3</v>
      </c>
      <c r="AB35" s="43">
        <v>5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2</v>
      </c>
      <c r="AK35" s="43">
        <v>5</v>
      </c>
      <c r="AL35" s="43">
        <v>5</v>
      </c>
      <c r="AM35" s="43">
        <v>1</v>
      </c>
      <c r="AN35" s="43">
        <v>0</v>
      </c>
      <c r="AO35" s="43">
        <v>5</v>
      </c>
      <c r="AP35" s="43">
        <v>3</v>
      </c>
      <c r="AQ35" s="43">
        <v>1</v>
      </c>
      <c r="AR35" s="43">
        <v>0</v>
      </c>
      <c r="AS35" s="43">
        <v>0</v>
      </c>
      <c r="AT35" s="43">
        <v>1</v>
      </c>
      <c r="AU35" s="43">
        <v>4</v>
      </c>
      <c r="AV35" s="43">
        <v>4</v>
      </c>
      <c r="AW35" s="45">
        <v>2</v>
      </c>
    </row>
    <row r="36" spans="1:49" s="48" customFormat="1" x14ac:dyDescent="0.25">
      <c r="B36" s="48" t="s">
        <v>145</v>
      </c>
      <c r="C36" s="45">
        <v>3.3636363636363638</v>
      </c>
      <c r="D36" s="45">
        <v>2.3636363636363638</v>
      </c>
      <c r="E36" s="45">
        <v>3.5151515151515151</v>
      </c>
      <c r="F36" s="45">
        <v>2.5757575757575757</v>
      </c>
      <c r="G36" s="45">
        <v>4.333333333333333</v>
      </c>
      <c r="H36" s="45">
        <v>2.2424242424242422</v>
      </c>
      <c r="I36" s="45">
        <v>3.2424242424242422</v>
      </c>
      <c r="J36" s="45">
        <v>1.303030303030303</v>
      </c>
      <c r="K36" s="45">
        <v>3.2727272727272729</v>
      </c>
      <c r="L36" s="45">
        <v>1.303030303030303</v>
      </c>
      <c r="M36" s="45">
        <v>4.8484848484848486</v>
      </c>
      <c r="N36" s="45">
        <v>3.6666666666666665</v>
      </c>
      <c r="O36" s="45">
        <v>3.0606060606060606</v>
      </c>
      <c r="P36" s="45">
        <v>2.9393939393939394</v>
      </c>
      <c r="Q36" s="45">
        <v>2.2727272727272729</v>
      </c>
      <c r="R36" s="45">
        <v>2.3333333333333335</v>
      </c>
      <c r="S36" s="45">
        <v>3.7575757575757578</v>
      </c>
      <c r="T36" s="45">
        <v>3.8181818181818183</v>
      </c>
      <c r="U36" s="45">
        <v>4.8181818181818183</v>
      </c>
      <c r="V36" s="45">
        <v>4.7272727272727275</v>
      </c>
      <c r="W36" s="45">
        <v>1.5757575757575757</v>
      </c>
      <c r="X36" s="45">
        <v>3.5757575757575757</v>
      </c>
      <c r="Y36" s="45">
        <v>4.9696969696969697</v>
      </c>
      <c r="Z36" s="45">
        <v>4.6363636363636367</v>
      </c>
      <c r="AA36" s="45">
        <v>3.9696969696969697</v>
      </c>
      <c r="AB36" s="45">
        <v>4.8787878787878789</v>
      </c>
      <c r="AC36" s="45">
        <v>4.3636363636363633</v>
      </c>
      <c r="AD36" s="45">
        <v>2.5757575757575757</v>
      </c>
      <c r="AE36" s="45">
        <v>1.9393939393939394</v>
      </c>
      <c r="AF36" s="45">
        <v>2.9090909090909092</v>
      </c>
      <c r="AG36" s="45">
        <v>4.4848484848484844</v>
      </c>
      <c r="AH36" s="45">
        <v>4.1515151515151514</v>
      </c>
      <c r="AI36" s="45">
        <v>0.30303030303030304</v>
      </c>
      <c r="AJ36" s="45">
        <v>4.666666666666667</v>
      </c>
      <c r="AK36" s="45">
        <v>4.7575757575757578</v>
      </c>
      <c r="AL36" s="45">
        <v>2.7272727272727271</v>
      </c>
      <c r="AM36" s="45">
        <v>4.2121212121212119</v>
      </c>
      <c r="AN36" s="45">
        <v>3.9393939393939394</v>
      </c>
      <c r="AO36" s="45">
        <v>4.4848484848484844</v>
      </c>
      <c r="AP36" s="45">
        <v>4.5151515151515156</v>
      </c>
      <c r="AQ36" s="45">
        <v>4.7272727272727275</v>
      </c>
      <c r="AR36" s="45">
        <v>3.8181818181818183</v>
      </c>
      <c r="AS36" s="45">
        <v>3.2424242424242422</v>
      </c>
      <c r="AT36" s="45">
        <v>3.0909090909090908</v>
      </c>
      <c r="AU36" s="45">
        <v>4.7272727272727275</v>
      </c>
      <c r="AV36" s="45">
        <v>3.2727272727272729</v>
      </c>
      <c r="AW36" s="45">
        <v>3.4841897233201577</v>
      </c>
    </row>
  </sheetData>
  <conditionalFormatting sqref="C3:AW36">
    <cfRule type="cellIs" dxfId="5" priority="6" stopIfTrue="1" operator="greaterThan">
      <formula>3</formula>
    </cfRule>
    <cfRule type="cellIs" dxfId="4" priority="7" stopIfTrue="1" operator="equal">
      <formula>3</formula>
    </cfRule>
    <cfRule type="cellIs" dxfId="3" priority="8" stopIfTrue="1" operator="lessThan">
      <formula>3</formula>
    </cfRule>
  </conditionalFormatting>
  <conditionalFormatting sqref="U36:AW36">
    <cfRule type="cellIs" dxfId="2" priority="3" stopIfTrue="1" operator="greaterThan">
      <formula>3</formula>
    </cfRule>
    <cfRule type="cellIs" dxfId="1" priority="4" stopIfTrue="1" operator="equal">
      <formula>3</formula>
    </cfRule>
    <cfRule type="cellIs" dxfId="0" priority="5" stopIfTrue="1" operator="lessThan">
      <formula>3</formula>
    </cfRule>
  </conditionalFormatting>
  <conditionalFormatting sqref="C3:AW36">
    <cfRule type="colorScale" priority="1">
      <colorScale>
        <cfvo type="num" val="0"/>
        <cfvo type="num" val="3"/>
        <cfvo type="num" val="5"/>
        <color rgb="FFF8696B"/>
        <color rgb="FFFFEB84"/>
        <color rgb="FF4ED25E"/>
      </colorScale>
    </cfRule>
    <cfRule type="colorScale" priority="2">
      <colorScale>
        <cfvo type="num" val="0"/>
        <cfvo type="num" val="3"/>
        <cfvo type="num" val="5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selection activeCell="T11" sqref="T11"/>
    </sheetView>
  </sheetViews>
  <sheetFormatPr defaultRowHeight="15" x14ac:dyDescent="0.25"/>
  <cols>
    <col min="1" max="1" width="9.140625" style="55"/>
    <col min="2" max="2" width="55.140625" style="55" customWidth="1"/>
    <col min="3" max="15" width="9.140625" style="55"/>
    <col min="16" max="16" width="11.5703125" style="55" bestFit="1" customWidth="1"/>
    <col min="17" max="257" width="9.140625" style="55"/>
    <col min="258" max="258" width="55.140625" style="55" customWidth="1"/>
    <col min="259" max="271" width="9.140625" style="55"/>
    <col min="272" max="272" width="11.5703125" style="55" bestFit="1" customWidth="1"/>
    <col min="273" max="513" width="9.140625" style="55"/>
    <col min="514" max="514" width="55.140625" style="55" customWidth="1"/>
    <col min="515" max="527" width="9.140625" style="55"/>
    <col min="528" max="528" width="11.5703125" style="55" bestFit="1" customWidth="1"/>
    <col min="529" max="769" width="9.140625" style="55"/>
    <col min="770" max="770" width="55.140625" style="55" customWidth="1"/>
    <col min="771" max="783" width="9.140625" style="55"/>
    <col min="784" max="784" width="11.5703125" style="55" bestFit="1" customWidth="1"/>
    <col min="785" max="1025" width="9.140625" style="55"/>
    <col min="1026" max="1026" width="55.140625" style="55" customWidth="1"/>
    <col min="1027" max="1039" width="9.140625" style="55"/>
    <col min="1040" max="1040" width="11.5703125" style="55" bestFit="1" customWidth="1"/>
    <col min="1041" max="1281" width="9.140625" style="55"/>
    <col min="1282" max="1282" width="55.140625" style="55" customWidth="1"/>
    <col min="1283" max="1295" width="9.140625" style="55"/>
    <col min="1296" max="1296" width="11.5703125" style="55" bestFit="1" customWidth="1"/>
    <col min="1297" max="1537" width="9.140625" style="55"/>
    <col min="1538" max="1538" width="55.140625" style="55" customWidth="1"/>
    <col min="1539" max="1551" width="9.140625" style="55"/>
    <col min="1552" max="1552" width="11.5703125" style="55" bestFit="1" customWidth="1"/>
    <col min="1553" max="1793" width="9.140625" style="55"/>
    <col min="1794" max="1794" width="55.140625" style="55" customWidth="1"/>
    <col min="1795" max="1807" width="9.140625" style="55"/>
    <col min="1808" max="1808" width="11.5703125" style="55" bestFit="1" customWidth="1"/>
    <col min="1809" max="2049" width="9.140625" style="55"/>
    <col min="2050" max="2050" width="55.140625" style="55" customWidth="1"/>
    <col min="2051" max="2063" width="9.140625" style="55"/>
    <col min="2064" max="2064" width="11.5703125" style="55" bestFit="1" customWidth="1"/>
    <col min="2065" max="2305" width="9.140625" style="55"/>
    <col min="2306" max="2306" width="55.140625" style="55" customWidth="1"/>
    <col min="2307" max="2319" width="9.140625" style="55"/>
    <col min="2320" max="2320" width="11.5703125" style="55" bestFit="1" customWidth="1"/>
    <col min="2321" max="2561" width="9.140625" style="55"/>
    <col min="2562" max="2562" width="55.140625" style="55" customWidth="1"/>
    <col min="2563" max="2575" width="9.140625" style="55"/>
    <col min="2576" max="2576" width="11.5703125" style="55" bestFit="1" customWidth="1"/>
    <col min="2577" max="2817" width="9.140625" style="55"/>
    <col min="2818" max="2818" width="55.140625" style="55" customWidth="1"/>
    <col min="2819" max="2831" width="9.140625" style="55"/>
    <col min="2832" max="2832" width="11.5703125" style="55" bestFit="1" customWidth="1"/>
    <col min="2833" max="3073" width="9.140625" style="55"/>
    <col min="3074" max="3074" width="55.140625" style="55" customWidth="1"/>
    <col min="3075" max="3087" width="9.140625" style="55"/>
    <col min="3088" max="3088" width="11.5703125" style="55" bestFit="1" customWidth="1"/>
    <col min="3089" max="3329" width="9.140625" style="55"/>
    <col min="3330" max="3330" width="55.140625" style="55" customWidth="1"/>
    <col min="3331" max="3343" width="9.140625" style="55"/>
    <col min="3344" max="3344" width="11.5703125" style="55" bestFit="1" customWidth="1"/>
    <col min="3345" max="3585" width="9.140625" style="55"/>
    <col min="3586" max="3586" width="55.140625" style="55" customWidth="1"/>
    <col min="3587" max="3599" width="9.140625" style="55"/>
    <col min="3600" max="3600" width="11.5703125" style="55" bestFit="1" customWidth="1"/>
    <col min="3601" max="3841" width="9.140625" style="55"/>
    <col min="3842" max="3842" width="55.140625" style="55" customWidth="1"/>
    <col min="3843" max="3855" width="9.140625" style="55"/>
    <col min="3856" max="3856" width="11.5703125" style="55" bestFit="1" customWidth="1"/>
    <col min="3857" max="4097" width="9.140625" style="55"/>
    <col min="4098" max="4098" width="55.140625" style="55" customWidth="1"/>
    <col min="4099" max="4111" width="9.140625" style="55"/>
    <col min="4112" max="4112" width="11.5703125" style="55" bestFit="1" customWidth="1"/>
    <col min="4113" max="4353" width="9.140625" style="55"/>
    <col min="4354" max="4354" width="55.140625" style="55" customWidth="1"/>
    <col min="4355" max="4367" width="9.140625" style="55"/>
    <col min="4368" max="4368" width="11.5703125" style="55" bestFit="1" customWidth="1"/>
    <col min="4369" max="4609" width="9.140625" style="55"/>
    <col min="4610" max="4610" width="55.140625" style="55" customWidth="1"/>
    <col min="4611" max="4623" width="9.140625" style="55"/>
    <col min="4624" max="4624" width="11.5703125" style="55" bestFit="1" customWidth="1"/>
    <col min="4625" max="4865" width="9.140625" style="55"/>
    <col min="4866" max="4866" width="55.140625" style="55" customWidth="1"/>
    <col min="4867" max="4879" width="9.140625" style="55"/>
    <col min="4880" max="4880" width="11.5703125" style="55" bestFit="1" customWidth="1"/>
    <col min="4881" max="5121" width="9.140625" style="55"/>
    <col min="5122" max="5122" width="55.140625" style="55" customWidth="1"/>
    <col min="5123" max="5135" width="9.140625" style="55"/>
    <col min="5136" max="5136" width="11.5703125" style="55" bestFit="1" customWidth="1"/>
    <col min="5137" max="5377" width="9.140625" style="55"/>
    <col min="5378" max="5378" width="55.140625" style="55" customWidth="1"/>
    <col min="5379" max="5391" width="9.140625" style="55"/>
    <col min="5392" max="5392" width="11.5703125" style="55" bestFit="1" customWidth="1"/>
    <col min="5393" max="5633" width="9.140625" style="55"/>
    <col min="5634" max="5634" width="55.140625" style="55" customWidth="1"/>
    <col min="5635" max="5647" width="9.140625" style="55"/>
    <col min="5648" max="5648" width="11.5703125" style="55" bestFit="1" customWidth="1"/>
    <col min="5649" max="5889" width="9.140625" style="55"/>
    <col min="5890" max="5890" width="55.140625" style="55" customWidth="1"/>
    <col min="5891" max="5903" width="9.140625" style="55"/>
    <col min="5904" max="5904" width="11.5703125" style="55" bestFit="1" customWidth="1"/>
    <col min="5905" max="6145" width="9.140625" style="55"/>
    <col min="6146" max="6146" width="55.140625" style="55" customWidth="1"/>
    <col min="6147" max="6159" width="9.140625" style="55"/>
    <col min="6160" max="6160" width="11.5703125" style="55" bestFit="1" customWidth="1"/>
    <col min="6161" max="6401" width="9.140625" style="55"/>
    <col min="6402" max="6402" width="55.140625" style="55" customWidth="1"/>
    <col min="6403" max="6415" width="9.140625" style="55"/>
    <col min="6416" max="6416" width="11.5703125" style="55" bestFit="1" customWidth="1"/>
    <col min="6417" max="6657" width="9.140625" style="55"/>
    <col min="6658" max="6658" width="55.140625" style="55" customWidth="1"/>
    <col min="6659" max="6671" width="9.140625" style="55"/>
    <col min="6672" max="6672" width="11.5703125" style="55" bestFit="1" customWidth="1"/>
    <col min="6673" max="6913" width="9.140625" style="55"/>
    <col min="6914" max="6914" width="55.140625" style="55" customWidth="1"/>
    <col min="6915" max="6927" width="9.140625" style="55"/>
    <col min="6928" max="6928" width="11.5703125" style="55" bestFit="1" customWidth="1"/>
    <col min="6929" max="7169" width="9.140625" style="55"/>
    <col min="7170" max="7170" width="55.140625" style="55" customWidth="1"/>
    <col min="7171" max="7183" width="9.140625" style="55"/>
    <col min="7184" max="7184" width="11.5703125" style="55" bestFit="1" customWidth="1"/>
    <col min="7185" max="7425" width="9.140625" style="55"/>
    <col min="7426" max="7426" width="55.140625" style="55" customWidth="1"/>
    <col min="7427" max="7439" width="9.140625" style="55"/>
    <col min="7440" max="7440" width="11.5703125" style="55" bestFit="1" customWidth="1"/>
    <col min="7441" max="7681" width="9.140625" style="55"/>
    <col min="7682" max="7682" width="55.140625" style="55" customWidth="1"/>
    <col min="7683" max="7695" width="9.140625" style="55"/>
    <col min="7696" max="7696" width="11.5703125" style="55" bestFit="1" customWidth="1"/>
    <col min="7697" max="7937" width="9.140625" style="55"/>
    <col min="7938" max="7938" width="55.140625" style="55" customWidth="1"/>
    <col min="7939" max="7951" width="9.140625" style="55"/>
    <col min="7952" max="7952" width="11.5703125" style="55" bestFit="1" customWidth="1"/>
    <col min="7953" max="8193" width="9.140625" style="55"/>
    <col min="8194" max="8194" width="55.140625" style="55" customWidth="1"/>
    <col min="8195" max="8207" width="9.140625" style="55"/>
    <col min="8208" max="8208" width="11.5703125" style="55" bestFit="1" customWidth="1"/>
    <col min="8209" max="8449" width="9.140625" style="55"/>
    <col min="8450" max="8450" width="55.140625" style="55" customWidth="1"/>
    <col min="8451" max="8463" width="9.140625" style="55"/>
    <col min="8464" max="8464" width="11.5703125" style="55" bestFit="1" customWidth="1"/>
    <col min="8465" max="8705" width="9.140625" style="55"/>
    <col min="8706" max="8706" width="55.140625" style="55" customWidth="1"/>
    <col min="8707" max="8719" width="9.140625" style="55"/>
    <col min="8720" max="8720" width="11.5703125" style="55" bestFit="1" customWidth="1"/>
    <col min="8721" max="8961" width="9.140625" style="55"/>
    <col min="8962" max="8962" width="55.140625" style="55" customWidth="1"/>
    <col min="8963" max="8975" width="9.140625" style="55"/>
    <col min="8976" max="8976" width="11.5703125" style="55" bestFit="1" customWidth="1"/>
    <col min="8977" max="9217" width="9.140625" style="55"/>
    <col min="9218" max="9218" width="55.140625" style="55" customWidth="1"/>
    <col min="9219" max="9231" width="9.140625" style="55"/>
    <col min="9232" max="9232" width="11.5703125" style="55" bestFit="1" customWidth="1"/>
    <col min="9233" max="9473" width="9.140625" style="55"/>
    <col min="9474" max="9474" width="55.140625" style="55" customWidth="1"/>
    <col min="9475" max="9487" width="9.140625" style="55"/>
    <col min="9488" max="9488" width="11.5703125" style="55" bestFit="1" customWidth="1"/>
    <col min="9489" max="9729" width="9.140625" style="55"/>
    <col min="9730" max="9730" width="55.140625" style="55" customWidth="1"/>
    <col min="9731" max="9743" width="9.140625" style="55"/>
    <col min="9744" max="9744" width="11.5703125" style="55" bestFit="1" customWidth="1"/>
    <col min="9745" max="9985" width="9.140625" style="55"/>
    <col min="9986" max="9986" width="55.140625" style="55" customWidth="1"/>
    <col min="9987" max="9999" width="9.140625" style="55"/>
    <col min="10000" max="10000" width="11.5703125" style="55" bestFit="1" customWidth="1"/>
    <col min="10001" max="10241" width="9.140625" style="55"/>
    <col min="10242" max="10242" width="55.140625" style="55" customWidth="1"/>
    <col min="10243" max="10255" width="9.140625" style="55"/>
    <col min="10256" max="10256" width="11.5703125" style="55" bestFit="1" customWidth="1"/>
    <col min="10257" max="10497" width="9.140625" style="55"/>
    <col min="10498" max="10498" width="55.140625" style="55" customWidth="1"/>
    <col min="10499" max="10511" width="9.140625" style="55"/>
    <col min="10512" max="10512" width="11.5703125" style="55" bestFit="1" customWidth="1"/>
    <col min="10513" max="10753" width="9.140625" style="55"/>
    <col min="10754" max="10754" width="55.140625" style="55" customWidth="1"/>
    <col min="10755" max="10767" width="9.140625" style="55"/>
    <col min="10768" max="10768" width="11.5703125" style="55" bestFit="1" customWidth="1"/>
    <col min="10769" max="11009" width="9.140625" style="55"/>
    <col min="11010" max="11010" width="55.140625" style="55" customWidth="1"/>
    <col min="11011" max="11023" width="9.140625" style="55"/>
    <col min="11024" max="11024" width="11.5703125" style="55" bestFit="1" customWidth="1"/>
    <col min="11025" max="11265" width="9.140625" style="55"/>
    <col min="11266" max="11266" width="55.140625" style="55" customWidth="1"/>
    <col min="11267" max="11279" width="9.140625" style="55"/>
    <col min="11280" max="11280" width="11.5703125" style="55" bestFit="1" customWidth="1"/>
    <col min="11281" max="11521" width="9.140625" style="55"/>
    <col min="11522" max="11522" width="55.140625" style="55" customWidth="1"/>
    <col min="11523" max="11535" width="9.140625" style="55"/>
    <col min="11536" max="11536" width="11.5703125" style="55" bestFit="1" customWidth="1"/>
    <col min="11537" max="11777" width="9.140625" style="55"/>
    <col min="11778" max="11778" width="55.140625" style="55" customWidth="1"/>
    <col min="11779" max="11791" width="9.140625" style="55"/>
    <col min="11792" max="11792" width="11.5703125" style="55" bestFit="1" customWidth="1"/>
    <col min="11793" max="12033" width="9.140625" style="55"/>
    <col min="12034" max="12034" width="55.140625" style="55" customWidth="1"/>
    <col min="12035" max="12047" width="9.140625" style="55"/>
    <col min="12048" max="12048" width="11.5703125" style="55" bestFit="1" customWidth="1"/>
    <col min="12049" max="12289" width="9.140625" style="55"/>
    <col min="12290" max="12290" width="55.140625" style="55" customWidth="1"/>
    <col min="12291" max="12303" width="9.140625" style="55"/>
    <col min="12304" max="12304" width="11.5703125" style="55" bestFit="1" customWidth="1"/>
    <col min="12305" max="12545" width="9.140625" style="55"/>
    <col min="12546" max="12546" width="55.140625" style="55" customWidth="1"/>
    <col min="12547" max="12559" width="9.140625" style="55"/>
    <col min="12560" max="12560" width="11.5703125" style="55" bestFit="1" customWidth="1"/>
    <col min="12561" max="12801" width="9.140625" style="55"/>
    <col min="12802" max="12802" width="55.140625" style="55" customWidth="1"/>
    <col min="12803" max="12815" width="9.140625" style="55"/>
    <col min="12816" max="12816" width="11.5703125" style="55" bestFit="1" customWidth="1"/>
    <col min="12817" max="13057" width="9.140625" style="55"/>
    <col min="13058" max="13058" width="55.140625" style="55" customWidth="1"/>
    <col min="13059" max="13071" width="9.140625" style="55"/>
    <col min="13072" max="13072" width="11.5703125" style="55" bestFit="1" customWidth="1"/>
    <col min="13073" max="13313" width="9.140625" style="55"/>
    <col min="13314" max="13314" width="55.140625" style="55" customWidth="1"/>
    <col min="13315" max="13327" width="9.140625" style="55"/>
    <col min="13328" max="13328" width="11.5703125" style="55" bestFit="1" customWidth="1"/>
    <col min="13329" max="13569" width="9.140625" style="55"/>
    <col min="13570" max="13570" width="55.140625" style="55" customWidth="1"/>
    <col min="13571" max="13583" width="9.140625" style="55"/>
    <col min="13584" max="13584" width="11.5703125" style="55" bestFit="1" customWidth="1"/>
    <col min="13585" max="13825" width="9.140625" style="55"/>
    <col min="13826" max="13826" width="55.140625" style="55" customWidth="1"/>
    <col min="13827" max="13839" width="9.140625" style="55"/>
    <col min="13840" max="13840" width="11.5703125" style="55" bestFit="1" customWidth="1"/>
    <col min="13841" max="14081" width="9.140625" style="55"/>
    <col min="14082" max="14082" width="55.140625" style="55" customWidth="1"/>
    <col min="14083" max="14095" width="9.140625" style="55"/>
    <col min="14096" max="14096" width="11.5703125" style="55" bestFit="1" customWidth="1"/>
    <col min="14097" max="14337" width="9.140625" style="55"/>
    <col min="14338" max="14338" width="55.140625" style="55" customWidth="1"/>
    <col min="14339" max="14351" width="9.140625" style="55"/>
    <col min="14352" max="14352" width="11.5703125" style="55" bestFit="1" customWidth="1"/>
    <col min="14353" max="14593" width="9.140625" style="55"/>
    <col min="14594" max="14594" width="55.140625" style="55" customWidth="1"/>
    <col min="14595" max="14607" width="9.140625" style="55"/>
    <col min="14608" max="14608" width="11.5703125" style="55" bestFit="1" customWidth="1"/>
    <col min="14609" max="14849" width="9.140625" style="55"/>
    <col min="14850" max="14850" width="55.140625" style="55" customWidth="1"/>
    <col min="14851" max="14863" width="9.140625" style="55"/>
    <col min="14864" max="14864" width="11.5703125" style="55" bestFit="1" customWidth="1"/>
    <col min="14865" max="15105" width="9.140625" style="55"/>
    <col min="15106" max="15106" width="55.140625" style="55" customWidth="1"/>
    <col min="15107" max="15119" width="9.140625" style="55"/>
    <col min="15120" max="15120" width="11.5703125" style="55" bestFit="1" customWidth="1"/>
    <col min="15121" max="15361" width="9.140625" style="55"/>
    <col min="15362" max="15362" width="55.140625" style="55" customWidth="1"/>
    <col min="15363" max="15375" width="9.140625" style="55"/>
    <col min="15376" max="15376" width="11.5703125" style="55" bestFit="1" customWidth="1"/>
    <col min="15377" max="15617" width="9.140625" style="55"/>
    <col min="15618" max="15618" width="55.140625" style="55" customWidth="1"/>
    <col min="15619" max="15631" width="9.140625" style="55"/>
    <col min="15632" max="15632" width="11.5703125" style="55" bestFit="1" customWidth="1"/>
    <col min="15633" max="15873" width="9.140625" style="55"/>
    <col min="15874" max="15874" width="55.140625" style="55" customWidth="1"/>
    <col min="15875" max="15887" width="9.140625" style="55"/>
    <col min="15888" max="15888" width="11.5703125" style="55" bestFit="1" customWidth="1"/>
    <col min="15889" max="16129" width="9.140625" style="55"/>
    <col min="16130" max="16130" width="55.140625" style="55" customWidth="1"/>
    <col min="16131" max="16143" width="9.140625" style="55"/>
    <col min="16144" max="16144" width="11.5703125" style="55" bestFit="1" customWidth="1"/>
    <col min="16145" max="16384" width="9.140625" style="55"/>
  </cols>
  <sheetData>
    <row r="1" spans="1:19" x14ac:dyDescent="0.25">
      <c r="A1" s="49" t="s">
        <v>146</v>
      </c>
      <c r="B1" s="49" t="s">
        <v>147</v>
      </c>
      <c r="C1" s="50">
        <v>2017</v>
      </c>
      <c r="D1" s="51"/>
      <c r="E1" s="52"/>
      <c r="F1" s="50">
        <v>2018</v>
      </c>
      <c r="G1" s="51"/>
      <c r="H1" s="52"/>
      <c r="I1" s="50">
        <v>2019</v>
      </c>
      <c r="J1" s="51"/>
      <c r="K1" s="52"/>
      <c r="L1" s="53">
        <v>2020</v>
      </c>
      <c r="M1" s="54"/>
      <c r="N1" s="54"/>
      <c r="O1" s="53">
        <v>2021</v>
      </c>
      <c r="P1" s="54"/>
      <c r="Q1" s="54"/>
    </row>
    <row r="2" spans="1:19" ht="45" x14ac:dyDescent="0.25">
      <c r="A2" s="49"/>
      <c r="B2" s="49"/>
      <c r="C2" s="56" t="s">
        <v>148</v>
      </c>
      <c r="D2" s="56" t="s">
        <v>149</v>
      </c>
      <c r="E2" s="56" t="s">
        <v>150</v>
      </c>
      <c r="F2" s="56" t="s">
        <v>148</v>
      </c>
      <c r="G2" s="56" t="s">
        <v>149</v>
      </c>
      <c r="H2" s="56" t="s">
        <v>150</v>
      </c>
      <c r="I2" s="56" t="s">
        <v>148</v>
      </c>
      <c r="J2" s="56" t="s">
        <v>149</v>
      </c>
      <c r="K2" s="56" t="s">
        <v>150</v>
      </c>
      <c r="L2" s="56" t="s">
        <v>148</v>
      </c>
      <c r="M2" s="56" t="s">
        <v>149</v>
      </c>
      <c r="N2" s="56" t="s">
        <v>150</v>
      </c>
      <c r="O2" s="56" t="s">
        <v>148</v>
      </c>
      <c r="P2" s="56" t="s">
        <v>149</v>
      </c>
      <c r="Q2" s="56" t="s">
        <v>150</v>
      </c>
    </row>
    <row r="3" spans="1:19" ht="31.5" x14ac:dyDescent="0.25">
      <c r="A3" s="56">
        <v>1</v>
      </c>
      <c r="B3" s="27" t="s">
        <v>64</v>
      </c>
      <c r="C3" s="56">
        <v>142</v>
      </c>
      <c r="D3" s="56">
        <v>3.09</v>
      </c>
      <c r="E3" s="56" t="s">
        <v>151</v>
      </c>
      <c r="F3" s="56">
        <v>139</v>
      </c>
      <c r="G3" s="56">
        <v>3.02</v>
      </c>
      <c r="H3" s="56" t="s">
        <v>151</v>
      </c>
      <c r="I3" s="57">
        <v>152</v>
      </c>
      <c r="J3" s="58">
        <v>3.3</v>
      </c>
      <c r="K3" s="59" t="s">
        <v>151</v>
      </c>
      <c r="L3" s="60">
        <v>130</v>
      </c>
      <c r="M3" s="59">
        <v>2.83</v>
      </c>
      <c r="N3" s="27" t="s">
        <v>151</v>
      </c>
      <c r="O3" s="60">
        <v>144</v>
      </c>
      <c r="P3" s="58">
        <f>O3/46</f>
        <v>3.1304347826086958</v>
      </c>
      <c r="Q3" s="27" t="s">
        <v>151</v>
      </c>
      <c r="R3" s="61"/>
      <c r="S3" s="61"/>
    </row>
    <row r="4" spans="1:19" ht="15.75" x14ac:dyDescent="0.25">
      <c r="A4" s="62">
        <v>2</v>
      </c>
      <c r="B4" s="27" t="s">
        <v>68</v>
      </c>
      <c r="C4" s="62">
        <v>104</v>
      </c>
      <c r="D4" s="62">
        <v>2.2599999999999998</v>
      </c>
      <c r="E4" s="62" t="s">
        <v>151</v>
      </c>
      <c r="F4" s="62">
        <v>123</v>
      </c>
      <c r="G4" s="62">
        <v>2.67</v>
      </c>
      <c r="H4" s="55" t="s">
        <v>151</v>
      </c>
      <c r="I4" s="57">
        <v>131</v>
      </c>
      <c r="J4" s="58">
        <v>2.85</v>
      </c>
      <c r="K4" s="59" t="s">
        <v>151</v>
      </c>
      <c r="L4" s="60">
        <v>142</v>
      </c>
      <c r="M4" s="59">
        <v>3.09</v>
      </c>
      <c r="N4" s="27" t="s">
        <v>151</v>
      </c>
      <c r="O4" s="60">
        <v>139</v>
      </c>
      <c r="P4" s="58">
        <f t="shared" ref="P4:P22" si="0">O4/46</f>
        <v>3.0217391304347827</v>
      </c>
      <c r="Q4" s="27" t="s">
        <v>151</v>
      </c>
      <c r="R4" s="61"/>
      <c r="S4" s="61"/>
    </row>
    <row r="5" spans="1:19" ht="31.5" x14ac:dyDescent="0.25">
      <c r="A5" s="56">
        <v>3</v>
      </c>
      <c r="B5" s="27" t="s">
        <v>71</v>
      </c>
      <c r="C5" s="56">
        <v>119</v>
      </c>
      <c r="D5" s="56">
        <v>2.59</v>
      </c>
      <c r="E5" s="56" t="s">
        <v>151</v>
      </c>
      <c r="F5" s="56">
        <v>132</v>
      </c>
      <c r="G5" s="56">
        <v>2.87</v>
      </c>
      <c r="H5" s="56" t="s">
        <v>151</v>
      </c>
      <c r="I5" s="57">
        <v>141</v>
      </c>
      <c r="J5" s="58">
        <v>3.07</v>
      </c>
      <c r="K5" s="59" t="s">
        <v>151</v>
      </c>
      <c r="L5" s="60">
        <v>140</v>
      </c>
      <c r="M5" s="59">
        <v>3.04</v>
      </c>
      <c r="N5" s="27" t="s">
        <v>151</v>
      </c>
      <c r="O5" s="60">
        <v>131</v>
      </c>
      <c r="P5" s="58">
        <f t="shared" si="0"/>
        <v>2.847826086956522</v>
      </c>
      <c r="Q5" s="27" t="s">
        <v>151</v>
      </c>
      <c r="R5" s="61"/>
      <c r="S5" s="61"/>
    </row>
    <row r="6" spans="1:19" ht="31.5" x14ac:dyDescent="0.25">
      <c r="A6" s="56">
        <v>4</v>
      </c>
      <c r="B6" s="27" t="s">
        <v>73</v>
      </c>
      <c r="C6" s="56">
        <v>142</v>
      </c>
      <c r="D6" s="56">
        <v>3.09</v>
      </c>
      <c r="E6" s="56" t="s">
        <v>151</v>
      </c>
      <c r="F6" s="56">
        <v>161</v>
      </c>
      <c r="G6" s="56">
        <v>3.5</v>
      </c>
      <c r="H6" s="56" t="s">
        <v>152</v>
      </c>
      <c r="I6" s="57">
        <v>173</v>
      </c>
      <c r="J6" s="58">
        <v>3.76</v>
      </c>
      <c r="K6" s="59" t="s">
        <v>152</v>
      </c>
      <c r="L6" s="60">
        <v>170</v>
      </c>
      <c r="M6" s="59">
        <v>3.7</v>
      </c>
      <c r="N6" s="27" t="s">
        <v>152</v>
      </c>
      <c r="O6" s="60">
        <v>172</v>
      </c>
      <c r="P6" s="58">
        <f t="shared" si="0"/>
        <v>3.7391304347826089</v>
      </c>
      <c r="Q6" s="27" t="s">
        <v>152</v>
      </c>
      <c r="R6" s="61"/>
      <c r="S6" s="61"/>
    </row>
    <row r="7" spans="1:19" ht="31.5" x14ac:dyDescent="0.25">
      <c r="A7" s="56">
        <v>5</v>
      </c>
      <c r="B7" s="27" t="s">
        <v>77</v>
      </c>
      <c r="C7" s="56">
        <v>166</v>
      </c>
      <c r="D7" s="56">
        <v>3.61</v>
      </c>
      <c r="E7" s="56" t="s">
        <v>152</v>
      </c>
      <c r="F7" s="56">
        <v>166</v>
      </c>
      <c r="G7" s="56">
        <v>3.61</v>
      </c>
      <c r="H7" s="56" t="s">
        <v>152</v>
      </c>
      <c r="I7" s="57">
        <v>183</v>
      </c>
      <c r="J7" s="58">
        <v>3.98</v>
      </c>
      <c r="K7" s="59" t="s">
        <v>152</v>
      </c>
      <c r="L7" s="60">
        <v>186</v>
      </c>
      <c r="M7" s="59">
        <v>4.04</v>
      </c>
      <c r="N7" s="27" t="s">
        <v>152</v>
      </c>
      <c r="O7" s="60">
        <v>180</v>
      </c>
      <c r="P7" s="58">
        <f t="shared" si="0"/>
        <v>3.9130434782608696</v>
      </c>
      <c r="Q7" s="27" t="s">
        <v>152</v>
      </c>
      <c r="R7" s="61"/>
      <c r="S7" s="61"/>
    </row>
    <row r="8" spans="1:19" ht="31.5" x14ac:dyDescent="0.25">
      <c r="A8" s="62">
        <v>6</v>
      </c>
      <c r="B8" s="27" t="s">
        <v>78</v>
      </c>
      <c r="C8" s="56">
        <v>182</v>
      </c>
      <c r="D8" s="56">
        <v>3.96</v>
      </c>
      <c r="E8" s="56" t="s">
        <v>152</v>
      </c>
      <c r="F8" s="56">
        <v>189</v>
      </c>
      <c r="G8" s="56">
        <v>4.1100000000000003</v>
      </c>
      <c r="H8" s="56" t="s">
        <v>152</v>
      </c>
      <c r="I8" s="57">
        <v>190</v>
      </c>
      <c r="J8" s="58">
        <v>4.13</v>
      </c>
      <c r="K8" s="59" t="s">
        <v>152</v>
      </c>
      <c r="L8" s="60">
        <v>197</v>
      </c>
      <c r="M8" s="59">
        <v>4.28</v>
      </c>
      <c r="N8" s="27" t="s">
        <v>152</v>
      </c>
      <c r="O8" s="60">
        <v>208</v>
      </c>
      <c r="P8" s="58">
        <f t="shared" si="0"/>
        <v>4.5217391304347823</v>
      </c>
      <c r="Q8" s="27" t="s">
        <v>152</v>
      </c>
      <c r="R8" s="61"/>
      <c r="S8" s="61"/>
    </row>
    <row r="9" spans="1:19" ht="15.75" x14ac:dyDescent="0.25">
      <c r="A9" s="56">
        <v>7</v>
      </c>
      <c r="B9" s="27" t="s">
        <v>79</v>
      </c>
      <c r="C9" s="56">
        <v>115</v>
      </c>
      <c r="D9" s="56">
        <v>2.5</v>
      </c>
      <c r="E9" s="56" t="s">
        <v>151</v>
      </c>
      <c r="F9" s="56">
        <v>119</v>
      </c>
      <c r="G9" s="56">
        <v>2.59</v>
      </c>
      <c r="H9" s="56" t="s">
        <v>151</v>
      </c>
      <c r="I9" s="57">
        <v>142</v>
      </c>
      <c r="J9" s="58">
        <v>3.09</v>
      </c>
      <c r="K9" s="59" t="s">
        <v>151</v>
      </c>
      <c r="L9" s="60">
        <v>130</v>
      </c>
      <c r="M9" s="59">
        <v>2.83</v>
      </c>
      <c r="N9" s="27" t="s">
        <v>151</v>
      </c>
      <c r="O9" s="60">
        <v>134</v>
      </c>
      <c r="P9" s="58">
        <f t="shared" si="0"/>
        <v>2.9130434782608696</v>
      </c>
      <c r="Q9" s="27" t="s">
        <v>151</v>
      </c>
      <c r="R9" s="61"/>
      <c r="S9" s="61"/>
    </row>
    <row r="10" spans="1:19" ht="31.5" x14ac:dyDescent="0.25">
      <c r="A10" s="56">
        <v>8</v>
      </c>
      <c r="B10" s="27" t="s">
        <v>80</v>
      </c>
      <c r="C10" s="56">
        <v>157</v>
      </c>
      <c r="D10" s="56">
        <v>3.41</v>
      </c>
      <c r="E10" s="56" t="s">
        <v>152</v>
      </c>
      <c r="F10" s="56">
        <v>172</v>
      </c>
      <c r="G10" s="56">
        <v>3.74</v>
      </c>
      <c r="H10" s="56" t="s">
        <v>152</v>
      </c>
      <c r="I10" s="57">
        <v>172</v>
      </c>
      <c r="J10" s="58">
        <v>3.74</v>
      </c>
      <c r="K10" s="59" t="s">
        <v>152</v>
      </c>
      <c r="L10" s="60">
        <v>174</v>
      </c>
      <c r="M10" s="59">
        <v>3.78</v>
      </c>
      <c r="N10" s="27" t="s">
        <v>152</v>
      </c>
      <c r="O10" s="60">
        <v>180</v>
      </c>
      <c r="P10" s="58">
        <f t="shared" si="0"/>
        <v>3.9130434782608696</v>
      </c>
      <c r="Q10" s="27" t="s">
        <v>152</v>
      </c>
      <c r="R10" s="61"/>
      <c r="S10" s="61"/>
    </row>
    <row r="11" spans="1:19" ht="31.5" x14ac:dyDescent="0.25">
      <c r="A11" s="56">
        <v>9</v>
      </c>
      <c r="B11" s="27" t="s">
        <v>81</v>
      </c>
      <c r="C11" s="56">
        <v>115</v>
      </c>
      <c r="D11" s="56">
        <v>2.5</v>
      </c>
      <c r="E11" s="56" t="s">
        <v>151</v>
      </c>
      <c r="F11" s="56">
        <v>127</v>
      </c>
      <c r="G11" s="56">
        <v>2.76</v>
      </c>
      <c r="H11" s="56" t="s">
        <v>151</v>
      </c>
      <c r="I11" s="57">
        <v>133</v>
      </c>
      <c r="J11" s="58">
        <v>2.89</v>
      </c>
      <c r="K11" s="59" t="s">
        <v>151</v>
      </c>
      <c r="L11" s="60">
        <v>134</v>
      </c>
      <c r="M11" s="59">
        <v>2.91</v>
      </c>
      <c r="N11" s="27" t="s">
        <v>151</v>
      </c>
      <c r="O11" s="60">
        <v>135</v>
      </c>
      <c r="P11" s="58">
        <f t="shared" si="0"/>
        <v>2.9347826086956523</v>
      </c>
      <c r="Q11" s="27" t="s">
        <v>151</v>
      </c>
      <c r="R11" s="61"/>
      <c r="S11" s="61"/>
    </row>
    <row r="12" spans="1:19" ht="31.5" x14ac:dyDescent="0.25">
      <c r="A12" s="62">
        <v>10</v>
      </c>
      <c r="B12" s="27" t="s">
        <v>85</v>
      </c>
      <c r="C12" s="56">
        <v>133</v>
      </c>
      <c r="D12" s="56">
        <v>2.89</v>
      </c>
      <c r="E12" s="56" t="s">
        <v>151</v>
      </c>
      <c r="F12" s="55">
        <v>156</v>
      </c>
      <c r="G12" s="55">
        <v>3.39</v>
      </c>
      <c r="H12" s="56" t="s">
        <v>152</v>
      </c>
      <c r="I12" s="63">
        <v>150</v>
      </c>
      <c r="J12" s="58">
        <v>3.26</v>
      </c>
      <c r="K12" s="59" t="s">
        <v>151</v>
      </c>
      <c r="L12" s="60">
        <v>172</v>
      </c>
      <c r="M12" s="59">
        <v>3.74</v>
      </c>
      <c r="N12" s="27" t="s">
        <v>152</v>
      </c>
      <c r="O12" s="60">
        <v>166</v>
      </c>
      <c r="P12" s="58">
        <f t="shared" si="0"/>
        <v>3.6086956521739131</v>
      </c>
      <c r="Q12" s="27" t="s">
        <v>151</v>
      </c>
      <c r="R12" s="61"/>
      <c r="S12" s="61"/>
    </row>
    <row r="13" spans="1:19" ht="31.5" x14ac:dyDescent="0.25">
      <c r="A13" s="56">
        <v>11</v>
      </c>
      <c r="B13" s="27" t="s">
        <v>82</v>
      </c>
      <c r="C13" s="56">
        <v>156</v>
      </c>
      <c r="D13" s="56">
        <v>3.39</v>
      </c>
      <c r="E13" s="56" t="s">
        <v>152</v>
      </c>
      <c r="F13" s="56">
        <v>160</v>
      </c>
      <c r="G13" s="56">
        <v>3.48</v>
      </c>
      <c r="H13" s="56" t="s">
        <v>152</v>
      </c>
      <c r="I13" s="57">
        <v>157</v>
      </c>
      <c r="J13" s="58">
        <v>3.41</v>
      </c>
      <c r="K13" s="59" t="s">
        <v>151</v>
      </c>
      <c r="L13" s="60">
        <v>177</v>
      </c>
      <c r="M13" s="59">
        <v>3.85</v>
      </c>
      <c r="N13" s="27" t="s">
        <v>152</v>
      </c>
      <c r="O13" s="60">
        <v>169</v>
      </c>
      <c r="P13" s="58">
        <f t="shared" si="0"/>
        <v>3.6739130434782608</v>
      </c>
      <c r="Q13" s="27" t="s">
        <v>151</v>
      </c>
      <c r="R13" s="61"/>
      <c r="S13" s="61"/>
    </row>
    <row r="14" spans="1:19" ht="31.5" x14ac:dyDescent="0.25">
      <c r="A14" s="56">
        <v>12</v>
      </c>
      <c r="B14" s="27" t="s">
        <v>87</v>
      </c>
      <c r="C14" s="56">
        <v>147</v>
      </c>
      <c r="D14" s="56">
        <v>3.2</v>
      </c>
      <c r="E14" s="56" t="s">
        <v>152</v>
      </c>
      <c r="F14" s="56">
        <v>158</v>
      </c>
      <c r="G14" s="56">
        <v>3.43</v>
      </c>
      <c r="H14" s="56" t="s">
        <v>152</v>
      </c>
      <c r="I14" s="57">
        <v>170</v>
      </c>
      <c r="J14" s="58">
        <v>3.7</v>
      </c>
      <c r="K14" s="59" t="s">
        <v>152</v>
      </c>
      <c r="L14" s="60">
        <v>176</v>
      </c>
      <c r="M14" s="59">
        <v>3.83</v>
      </c>
      <c r="N14" s="27" t="s">
        <v>152</v>
      </c>
      <c r="O14" s="60">
        <v>155</v>
      </c>
      <c r="P14" s="58">
        <f t="shared" si="0"/>
        <v>3.3695652173913042</v>
      </c>
      <c r="Q14" s="27" t="s">
        <v>151</v>
      </c>
      <c r="R14" s="61"/>
      <c r="S14" s="61"/>
    </row>
    <row r="15" spans="1:19" ht="78.75" x14ac:dyDescent="0.25">
      <c r="A15" s="56">
        <v>13</v>
      </c>
      <c r="B15" s="27" t="s">
        <v>89</v>
      </c>
      <c r="C15" s="62">
        <v>115</v>
      </c>
      <c r="D15" s="62">
        <v>2.5</v>
      </c>
      <c r="E15" s="62" t="s">
        <v>151</v>
      </c>
      <c r="F15" s="62">
        <v>119</v>
      </c>
      <c r="G15" s="62">
        <v>2.59</v>
      </c>
      <c r="H15" s="55" t="s">
        <v>151</v>
      </c>
      <c r="I15" s="57">
        <v>134</v>
      </c>
      <c r="J15" s="58">
        <v>2.91</v>
      </c>
      <c r="K15" s="59" t="s">
        <v>151</v>
      </c>
      <c r="L15" s="60">
        <v>119</v>
      </c>
      <c r="M15" s="59">
        <v>2.59</v>
      </c>
      <c r="N15" s="27" t="s">
        <v>153</v>
      </c>
      <c r="O15" s="60">
        <v>135</v>
      </c>
      <c r="P15" s="58">
        <f t="shared" si="0"/>
        <v>2.9347826086956523</v>
      </c>
      <c r="Q15" s="27" t="s">
        <v>151</v>
      </c>
      <c r="R15" s="61"/>
      <c r="S15" s="61"/>
    </row>
    <row r="16" spans="1:19" ht="31.5" x14ac:dyDescent="0.25">
      <c r="A16" s="62">
        <v>14</v>
      </c>
      <c r="B16" s="27" t="s">
        <v>90</v>
      </c>
      <c r="C16" s="56">
        <v>169</v>
      </c>
      <c r="D16" s="56">
        <v>3.67</v>
      </c>
      <c r="E16" s="56" t="s">
        <v>152</v>
      </c>
      <c r="F16" s="56">
        <v>171</v>
      </c>
      <c r="G16" s="56">
        <v>3.72</v>
      </c>
      <c r="H16" s="56" t="s">
        <v>152</v>
      </c>
      <c r="I16" s="57">
        <v>191</v>
      </c>
      <c r="J16" s="58">
        <v>4.1500000000000004</v>
      </c>
      <c r="K16" s="59" t="s">
        <v>152</v>
      </c>
      <c r="L16" s="60">
        <v>193</v>
      </c>
      <c r="M16" s="59">
        <v>4.2</v>
      </c>
      <c r="N16" s="27" t="s">
        <v>152</v>
      </c>
      <c r="O16" s="60">
        <v>177</v>
      </c>
      <c r="P16" s="58">
        <f t="shared" si="0"/>
        <v>3.847826086956522</v>
      </c>
      <c r="Q16" s="27" t="s">
        <v>152</v>
      </c>
      <c r="R16" s="61"/>
      <c r="S16" s="61"/>
    </row>
    <row r="17" spans="1:19" ht="31.5" x14ac:dyDescent="0.25">
      <c r="A17" s="56">
        <v>15</v>
      </c>
      <c r="B17" s="27" t="s">
        <v>91</v>
      </c>
      <c r="C17" s="56">
        <v>135</v>
      </c>
      <c r="D17" s="56">
        <v>2.93</v>
      </c>
      <c r="E17" s="56" t="s">
        <v>151</v>
      </c>
      <c r="F17" s="56">
        <v>142</v>
      </c>
      <c r="G17" s="56">
        <v>3.09</v>
      </c>
      <c r="H17" s="56" t="s">
        <v>151</v>
      </c>
      <c r="I17" s="57">
        <v>138</v>
      </c>
      <c r="J17" s="58">
        <v>3</v>
      </c>
      <c r="K17" s="59" t="s">
        <v>151</v>
      </c>
      <c r="L17" s="60">
        <v>141</v>
      </c>
      <c r="M17" s="59">
        <v>3.07</v>
      </c>
      <c r="N17" s="27" t="s">
        <v>151</v>
      </c>
      <c r="O17" s="60">
        <v>140</v>
      </c>
      <c r="P17" s="58">
        <f t="shared" si="0"/>
        <v>3.0434782608695654</v>
      </c>
      <c r="Q17" s="27" t="s">
        <v>151</v>
      </c>
      <c r="R17" s="61"/>
      <c r="S17" s="61"/>
    </row>
    <row r="18" spans="1:19" ht="31.5" x14ac:dyDescent="0.25">
      <c r="A18" s="56">
        <v>16</v>
      </c>
      <c r="B18" s="27" t="s">
        <v>92</v>
      </c>
      <c r="C18" s="56">
        <v>187</v>
      </c>
      <c r="D18" s="56">
        <v>4.07</v>
      </c>
      <c r="E18" s="56" t="s">
        <v>152</v>
      </c>
      <c r="F18" s="56">
        <v>187</v>
      </c>
      <c r="G18" s="56">
        <v>4.07</v>
      </c>
      <c r="H18" s="56" t="s">
        <v>152</v>
      </c>
      <c r="I18" s="57">
        <v>186</v>
      </c>
      <c r="J18" s="58">
        <v>4.04</v>
      </c>
      <c r="K18" s="59" t="s">
        <v>152</v>
      </c>
      <c r="L18" s="60">
        <v>185</v>
      </c>
      <c r="M18" s="59">
        <v>4.0199999999999996</v>
      </c>
      <c r="N18" s="27" t="s">
        <v>152</v>
      </c>
      <c r="O18" s="60">
        <v>172</v>
      </c>
      <c r="P18" s="58">
        <f t="shared" si="0"/>
        <v>3.7391304347826089</v>
      </c>
      <c r="Q18" s="27" t="s">
        <v>152</v>
      </c>
      <c r="R18" s="61"/>
      <c r="S18" s="61"/>
    </row>
    <row r="19" spans="1:19" ht="31.5" x14ac:dyDescent="0.25">
      <c r="A19" s="56">
        <v>17</v>
      </c>
      <c r="B19" s="27" t="s">
        <v>93</v>
      </c>
      <c r="C19" s="56">
        <v>138</v>
      </c>
      <c r="D19" s="56">
        <v>3</v>
      </c>
      <c r="E19" s="56" t="s">
        <v>151</v>
      </c>
      <c r="F19" s="56">
        <v>138</v>
      </c>
      <c r="G19" s="56">
        <v>3</v>
      </c>
      <c r="H19" s="56" t="s">
        <v>151</v>
      </c>
      <c r="I19" s="57">
        <v>136</v>
      </c>
      <c r="J19" s="58">
        <v>2.96</v>
      </c>
      <c r="K19" s="59" t="s">
        <v>151</v>
      </c>
      <c r="L19" s="60">
        <v>137</v>
      </c>
      <c r="M19" s="59">
        <v>2.98</v>
      </c>
      <c r="N19" s="27" t="s">
        <v>151</v>
      </c>
      <c r="O19" s="60">
        <v>148</v>
      </c>
      <c r="P19" s="58">
        <f t="shared" si="0"/>
        <v>3.2173913043478262</v>
      </c>
      <c r="Q19" s="27" t="s">
        <v>151</v>
      </c>
      <c r="R19" s="61"/>
      <c r="S19" s="61"/>
    </row>
    <row r="20" spans="1:19" ht="75" x14ac:dyDescent="0.25">
      <c r="A20" s="62">
        <v>18</v>
      </c>
      <c r="B20" s="27" t="s">
        <v>94</v>
      </c>
      <c r="C20" s="56">
        <v>61</v>
      </c>
      <c r="D20" s="56">
        <v>1.33</v>
      </c>
      <c r="E20" s="56" t="s">
        <v>154</v>
      </c>
      <c r="F20" s="56">
        <v>82</v>
      </c>
      <c r="G20" s="56">
        <v>1.78</v>
      </c>
      <c r="H20" s="56" t="s">
        <v>153</v>
      </c>
      <c r="I20" s="57">
        <v>106</v>
      </c>
      <c r="J20" s="58">
        <v>2.2999999999999998</v>
      </c>
      <c r="K20" s="59" t="s">
        <v>153</v>
      </c>
      <c r="L20" s="60">
        <v>120</v>
      </c>
      <c r="M20" s="59">
        <v>2.61</v>
      </c>
      <c r="N20" s="27" t="s">
        <v>151</v>
      </c>
      <c r="O20" s="60">
        <v>129</v>
      </c>
      <c r="P20" s="58">
        <f t="shared" si="0"/>
        <v>2.8043478260869565</v>
      </c>
      <c r="Q20" s="59" t="s">
        <v>155</v>
      </c>
      <c r="R20" s="61"/>
      <c r="S20" s="61"/>
    </row>
    <row r="21" spans="1:19" ht="31.5" x14ac:dyDescent="0.25">
      <c r="A21" s="56">
        <v>19</v>
      </c>
      <c r="B21" s="27" t="s">
        <v>95</v>
      </c>
      <c r="C21" s="56">
        <v>160</v>
      </c>
      <c r="D21" s="56">
        <v>3.48</v>
      </c>
      <c r="E21" s="56" t="s">
        <v>152</v>
      </c>
      <c r="F21" s="56">
        <v>152</v>
      </c>
      <c r="G21" s="56">
        <v>3.33</v>
      </c>
      <c r="H21" s="56" t="s">
        <v>152</v>
      </c>
      <c r="I21" s="57">
        <v>170</v>
      </c>
      <c r="J21" s="58">
        <v>3.7</v>
      </c>
      <c r="K21" s="59" t="s">
        <v>152</v>
      </c>
      <c r="L21" s="60">
        <v>163</v>
      </c>
      <c r="M21" s="59">
        <v>3.54</v>
      </c>
      <c r="N21" s="27" t="s">
        <v>152</v>
      </c>
      <c r="O21" s="60">
        <v>149</v>
      </c>
      <c r="P21" s="58">
        <f t="shared" si="0"/>
        <v>3.2391304347826089</v>
      </c>
      <c r="Q21" s="27" t="s">
        <v>151</v>
      </c>
      <c r="R21" s="61"/>
      <c r="S21" s="61"/>
    </row>
    <row r="22" spans="1:19" ht="31.5" x14ac:dyDescent="0.25">
      <c r="A22" s="56">
        <v>20</v>
      </c>
      <c r="B22" s="27" t="s">
        <v>96</v>
      </c>
      <c r="C22" s="62">
        <v>154</v>
      </c>
      <c r="D22" s="62">
        <v>3.35</v>
      </c>
      <c r="E22" s="62" t="s">
        <v>152</v>
      </c>
      <c r="F22" s="62">
        <v>160</v>
      </c>
      <c r="G22" s="62">
        <v>3.48</v>
      </c>
      <c r="H22" s="56" t="s">
        <v>152</v>
      </c>
      <c r="I22" s="57">
        <v>164</v>
      </c>
      <c r="J22" s="58">
        <v>3.57</v>
      </c>
      <c r="K22" s="59" t="s">
        <v>152</v>
      </c>
      <c r="L22" s="60">
        <v>167</v>
      </c>
      <c r="M22" s="59">
        <v>3.63</v>
      </c>
      <c r="N22" s="27" t="s">
        <v>152</v>
      </c>
      <c r="O22" s="60">
        <v>170</v>
      </c>
      <c r="P22" s="58">
        <f t="shared" si="0"/>
        <v>3.6956521739130435</v>
      </c>
      <c r="Q22" s="27" t="s">
        <v>152</v>
      </c>
      <c r="R22" s="61"/>
      <c r="S22" s="61"/>
    </row>
    <row r="23" spans="1:19" ht="75" x14ac:dyDescent="0.25">
      <c r="A23" s="56">
        <v>21</v>
      </c>
      <c r="B23" s="27" t="s">
        <v>156</v>
      </c>
      <c r="C23" s="56">
        <v>107</v>
      </c>
      <c r="D23" s="56">
        <v>2.33</v>
      </c>
      <c r="E23" s="56" t="s">
        <v>151</v>
      </c>
      <c r="F23" s="56">
        <v>101</v>
      </c>
      <c r="G23" s="56">
        <v>2.2000000000000002</v>
      </c>
      <c r="H23" s="56" t="s">
        <v>153</v>
      </c>
      <c r="I23" s="64" t="s">
        <v>157</v>
      </c>
      <c r="J23" s="65"/>
      <c r="K23" s="65"/>
      <c r="L23" s="65"/>
      <c r="M23" s="65"/>
      <c r="N23" s="65"/>
      <c r="O23" s="65"/>
      <c r="P23" s="65"/>
      <c r="Q23" s="65"/>
      <c r="R23" s="61"/>
      <c r="S23" s="61"/>
    </row>
    <row r="24" spans="1:19" ht="15.75" x14ac:dyDescent="0.25">
      <c r="A24" s="62">
        <v>22</v>
      </c>
      <c r="B24" s="27" t="s">
        <v>98</v>
      </c>
      <c r="C24" s="56">
        <v>149</v>
      </c>
      <c r="D24" s="56">
        <v>3.24</v>
      </c>
      <c r="E24" s="56" t="s">
        <v>152</v>
      </c>
      <c r="F24" s="56">
        <v>163</v>
      </c>
      <c r="G24" s="56">
        <v>3.54</v>
      </c>
      <c r="H24" s="56" t="s">
        <v>152</v>
      </c>
      <c r="I24" s="59">
        <v>155</v>
      </c>
      <c r="J24" s="58">
        <v>3.37</v>
      </c>
      <c r="K24" s="59" t="s">
        <v>151</v>
      </c>
      <c r="L24" s="60">
        <v>168</v>
      </c>
      <c r="M24" s="59">
        <v>3.65</v>
      </c>
      <c r="N24" s="59" t="s">
        <v>152</v>
      </c>
      <c r="O24" s="60">
        <v>170</v>
      </c>
      <c r="P24" s="58">
        <f>O24/46</f>
        <v>3.6956521739130435</v>
      </c>
      <c r="Q24" s="59" t="s">
        <v>152</v>
      </c>
      <c r="R24" s="61"/>
      <c r="S24" s="61"/>
    </row>
    <row r="25" spans="1:19" ht="31.5" x14ac:dyDescent="0.25">
      <c r="A25" s="56">
        <v>23</v>
      </c>
      <c r="B25" s="27" t="s">
        <v>99</v>
      </c>
      <c r="C25" s="56">
        <v>186</v>
      </c>
      <c r="D25" s="56">
        <v>4.04</v>
      </c>
      <c r="E25" s="56" t="s">
        <v>152</v>
      </c>
      <c r="F25" s="56">
        <v>189</v>
      </c>
      <c r="G25" s="56">
        <v>4.1100000000000003</v>
      </c>
      <c r="H25" s="56" t="s">
        <v>152</v>
      </c>
      <c r="I25" s="59">
        <v>193</v>
      </c>
      <c r="J25" s="58">
        <v>4.2</v>
      </c>
      <c r="K25" s="59" t="s">
        <v>152</v>
      </c>
      <c r="L25" s="60">
        <v>196</v>
      </c>
      <c r="M25" s="59">
        <v>4.26</v>
      </c>
      <c r="N25" s="59" t="s">
        <v>152</v>
      </c>
      <c r="O25" s="60">
        <v>196</v>
      </c>
      <c r="P25" s="58">
        <f>O25/46</f>
        <v>4.2608695652173916</v>
      </c>
      <c r="Q25" s="27" t="s">
        <v>152</v>
      </c>
      <c r="R25" s="61"/>
      <c r="S25" s="61"/>
    </row>
    <row r="26" spans="1:19" ht="75" x14ac:dyDescent="0.25">
      <c r="A26" s="56">
        <v>24</v>
      </c>
      <c r="B26" s="27" t="s">
        <v>158</v>
      </c>
      <c r="C26" s="56">
        <v>100</v>
      </c>
      <c r="D26" s="55">
        <v>2.17</v>
      </c>
      <c r="E26" s="56" t="s">
        <v>154</v>
      </c>
      <c r="F26" s="56">
        <v>97</v>
      </c>
      <c r="G26" s="56">
        <v>2.11</v>
      </c>
      <c r="H26" s="56" t="s">
        <v>153</v>
      </c>
      <c r="I26" s="59">
        <v>99</v>
      </c>
      <c r="J26" s="58">
        <v>2.15</v>
      </c>
      <c r="K26" s="59" t="s">
        <v>153</v>
      </c>
      <c r="L26" s="66" t="s">
        <v>157</v>
      </c>
      <c r="M26" s="67"/>
      <c r="N26" s="67"/>
      <c r="O26" s="67"/>
      <c r="P26" s="67"/>
      <c r="Q26" s="67"/>
      <c r="R26" s="61"/>
      <c r="S26" s="61"/>
    </row>
    <row r="27" spans="1:19" ht="51" x14ac:dyDescent="0.25">
      <c r="A27" s="56">
        <v>25</v>
      </c>
      <c r="B27" s="27" t="s">
        <v>100</v>
      </c>
      <c r="C27" s="56">
        <v>120</v>
      </c>
      <c r="D27" s="56">
        <v>2.61</v>
      </c>
      <c r="E27" s="56" t="s">
        <v>151</v>
      </c>
      <c r="F27" s="56">
        <v>121</v>
      </c>
      <c r="G27" s="56">
        <v>2.63</v>
      </c>
      <c r="H27" s="55" t="s">
        <v>151</v>
      </c>
      <c r="I27" s="59">
        <v>139</v>
      </c>
      <c r="J27" s="58">
        <v>3.02</v>
      </c>
      <c r="K27" s="59" t="s">
        <v>151</v>
      </c>
      <c r="L27" s="60">
        <v>138</v>
      </c>
      <c r="M27" s="59">
        <v>3</v>
      </c>
      <c r="N27" s="59" t="s">
        <v>151</v>
      </c>
      <c r="O27" s="60">
        <v>129</v>
      </c>
      <c r="P27" s="58">
        <f>O27/46</f>
        <v>2.8043478260869565</v>
      </c>
      <c r="Q27" s="59" t="s">
        <v>155</v>
      </c>
      <c r="R27" s="61"/>
      <c r="S27" s="61"/>
    </row>
    <row r="28" spans="1:19" ht="31.5" x14ac:dyDescent="0.25">
      <c r="A28" s="62">
        <v>26</v>
      </c>
      <c r="B28" s="27" t="s">
        <v>101</v>
      </c>
      <c r="C28" s="56">
        <v>157</v>
      </c>
      <c r="D28" s="56">
        <v>3.41</v>
      </c>
      <c r="E28" s="56" t="s">
        <v>152</v>
      </c>
      <c r="F28" s="56">
        <v>156</v>
      </c>
      <c r="G28" s="56">
        <v>3.39</v>
      </c>
      <c r="H28" s="55" t="s">
        <v>152</v>
      </c>
      <c r="I28" s="59">
        <v>162</v>
      </c>
      <c r="J28" s="58">
        <v>3.52</v>
      </c>
      <c r="K28" s="59" t="s">
        <v>152</v>
      </c>
      <c r="L28" s="60">
        <v>183</v>
      </c>
      <c r="M28" s="59">
        <v>3.98</v>
      </c>
      <c r="N28" s="59" t="s">
        <v>152</v>
      </c>
      <c r="O28" s="60">
        <v>180</v>
      </c>
      <c r="P28" s="58">
        <f t="shared" ref="P28:P34" si="1">O28/46</f>
        <v>3.9130434782608696</v>
      </c>
      <c r="Q28" s="27" t="s">
        <v>152</v>
      </c>
      <c r="R28" s="61"/>
      <c r="S28" s="61"/>
    </row>
    <row r="29" spans="1:19" ht="31.5" x14ac:dyDescent="0.25">
      <c r="A29" s="56">
        <v>27</v>
      </c>
      <c r="B29" s="27" t="s">
        <v>97</v>
      </c>
      <c r="C29" s="56">
        <v>161</v>
      </c>
      <c r="D29" s="56">
        <v>3.5</v>
      </c>
      <c r="E29" s="56" t="s">
        <v>152</v>
      </c>
      <c r="F29" s="56">
        <v>159</v>
      </c>
      <c r="G29" s="56">
        <v>3.46</v>
      </c>
      <c r="H29" s="55" t="s">
        <v>152</v>
      </c>
      <c r="I29" s="59">
        <v>155</v>
      </c>
      <c r="J29" s="58">
        <v>3.37</v>
      </c>
      <c r="K29" s="59" t="s">
        <v>151</v>
      </c>
      <c r="L29" s="60">
        <v>181</v>
      </c>
      <c r="M29" s="59">
        <v>3.93</v>
      </c>
      <c r="N29" s="59" t="s">
        <v>152</v>
      </c>
      <c r="O29" s="60">
        <v>180</v>
      </c>
      <c r="P29" s="58">
        <f t="shared" si="1"/>
        <v>3.9130434782608696</v>
      </c>
      <c r="Q29" s="27" t="s">
        <v>152</v>
      </c>
      <c r="R29" s="61"/>
      <c r="S29" s="61"/>
    </row>
    <row r="30" spans="1:19" ht="31.5" x14ac:dyDescent="0.25">
      <c r="A30" s="56">
        <v>28</v>
      </c>
      <c r="B30" s="27" t="s">
        <v>103</v>
      </c>
      <c r="C30" s="56">
        <v>143</v>
      </c>
      <c r="D30" s="56">
        <v>3.11</v>
      </c>
      <c r="E30" s="49" t="s">
        <v>151</v>
      </c>
      <c r="F30" s="56">
        <v>145</v>
      </c>
      <c r="G30" s="56">
        <v>3.15</v>
      </c>
      <c r="H30" s="56" t="s">
        <v>151</v>
      </c>
      <c r="I30" s="59">
        <v>147</v>
      </c>
      <c r="J30" s="58">
        <v>3.2</v>
      </c>
      <c r="K30" s="59" t="s">
        <v>151</v>
      </c>
      <c r="L30" s="60">
        <v>145</v>
      </c>
      <c r="M30" s="59">
        <v>3.15</v>
      </c>
      <c r="N30" s="59" t="s">
        <v>151</v>
      </c>
      <c r="O30" s="60">
        <v>151</v>
      </c>
      <c r="P30" s="58">
        <f t="shared" si="1"/>
        <v>3.2826086956521738</v>
      </c>
      <c r="Q30" s="59" t="s">
        <v>151</v>
      </c>
      <c r="R30" s="61"/>
      <c r="S30" s="61"/>
    </row>
    <row r="31" spans="1:19" ht="31.5" x14ac:dyDescent="0.25">
      <c r="A31" s="56">
        <v>29</v>
      </c>
      <c r="B31" s="27" t="s">
        <v>102</v>
      </c>
      <c r="C31" s="56">
        <v>170</v>
      </c>
      <c r="D31" s="56">
        <v>3.7</v>
      </c>
      <c r="E31" s="49" t="s">
        <v>152</v>
      </c>
      <c r="F31" s="56">
        <v>172</v>
      </c>
      <c r="G31" s="56">
        <v>3.74</v>
      </c>
      <c r="H31" s="56" t="s">
        <v>152</v>
      </c>
      <c r="I31" s="59">
        <v>185</v>
      </c>
      <c r="J31" s="58">
        <v>4.0199999999999996</v>
      </c>
      <c r="K31" s="59" t="s">
        <v>152</v>
      </c>
      <c r="L31" s="60">
        <v>186</v>
      </c>
      <c r="M31" s="59">
        <v>4.04</v>
      </c>
      <c r="N31" s="59" t="s">
        <v>152</v>
      </c>
      <c r="O31" s="60">
        <v>190</v>
      </c>
      <c r="P31" s="58">
        <f t="shared" si="1"/>
        <v>4.1304347826086953</v>
      </c>
      <c r="Q31" s="27" t="s">
        <v>152</v>
      </c>
      <c r="R31" s="61"/>
      <c r="S31" s="61"/>
    </row>
    <row r="32" spans="1:19" ht="31.5" x14ac:dyDescent="0.25">
      <c r="A32" s="62">
        <v>30</v>
      </c>
      <c r="B32" s="27" t="s">
        <v>104</v>
      </c>
      <c r="C32" s="56">
        <v>154</v>
      </c>
      <c r="D32" s="56">
        <v>3.35</v>
      </c>
      <c r="E32" s="56" t="s">
        <v>152</v>
      </c>
      <c r="F32" s="56">
        <v>162</v>
      </c>
      <c r="G32" s="56">
        <v>3.52</v>
      </c>
      <c r="H32" s="56" t="s">
        <v>152</v>
      </c>
      <c r="I32" s="59">
        <v>176</v>
      </c>
      <c r="J32" s="58">
        <v>3.83</v>
      </c>
      <c r="K32" s="59" t="s">
        <v>152</v>
      </c>
      <c r="L32" s="60">
        <v>181</v>
      </c>
      <c r="M32" s="59">
        <v>3.93</v>
      </c>
      <c r="N32" s="59" t="s">
        <v>152</v>
      </c>
      <c r="O32" s="60">
        <v>183</v>
      </c>
      <c r="P32" s="58">
        <f t="shared" si="1"/>
        <v>3.9782608695652173</v>
      </c>
      <c r="Q32" s="27" t="s">
        <v>152</v>
      </c>
      <c r="R32" s="61"/>
      <c r="S32" s="61"/>
    </row>
    <row r="33" spans="1:19" ht="31.5" x14ac:dyDescent="0.25">
      <c r="A33" s="56">
        <v>31</v>
      </c>
      <c r="B33" s="27" t="s">
        <v>105</v>
      </c>
      <c r="C33" s="56">
        <v>154</v>
      </c>
      <c r="D33" s="56">
        <v>3.35</v>
      </c>
      <c r="E33" s="56" t="s">
        <v>152</v>
      </c>
      <c r="F33" s="56">
        <v>178</v>
      </c>
      <c r="G33" s="56">
        <v>3.87</v>
      </c>
      <c r="H33" s="56" t="s">
        <v>152</v>
      </c>
      <c r="I33" s="59">
        <v>177</v>
      </c>
      <c r="J33" s="58">
        <v>3.85</v>
      </c>
      <c r="K33" s="59" t="s">
        <v>152</v>
      </c>
      <c r="L33" s="60">
        <v>168</v>
      </c>
      <c r="M33" s="59">
        <v>3.65</v>
      </c>
      <c r="N33" s="59" t="s">
        <v>152</v>
      </c>
      <c r="O33" s="60">
        <v>179</v>
      </c>
      <c r="P33" s="58">
        <f t="shared" si="1"/>
        <v>3.8913043478260869</v>
      </c>
      <c r="Q33" s="27" t="s">
        <v>152</v>
      </c>
      <c r="R33" s="61"/>
      <c r="S33" s="61"/>
    </row>
    <row r="34" spans="1:19" ht="31.5" x14ac:dyDescent="0.25">
      <c r="A34" s="56">
        <v>32</v>
      </c>
      <c r="B34" s="27" t="s">
        <v>106</v>
      </c>
      <c r="C34" s="56">
        <v>180</v>
      </c>
      <c r="D34" s="56">
        <v>3.91</v>
      </c>
      <c r="E34" s="56" t="s">
        <v>152</v>
      </c>
      <c r="F34" s="56">
        <v>185</v>
      </c>
      <c r="G34" s="56">
        <v>4.0199999999999996</v>
      </c>
      <c r="H34" s="56" t="s">
        <v>152</v>
      </c>
      <c r="I34" s="59">
        <v>188</v>
      </c>
      <c r="J34" s="58">
        <v>4.09</v>
      </c>
      <c r="K34" s="59" t="s">
        <v>152</v>
      </c>
      <c r="L34" s="60">
        <v>187</v>
      </c>
      <c r="M34" s="59">
        <v>4.07</v>
      </c>
      <c r="N34" s="59" t="s">
        <v>152</v>
      </c>
      <c r="O34" s="60">
        <v>186</v>
      </c>
      <c r="P34" s="58">
        <f t="shared" si="1"/>
        <v>4.0434782608695654</v>
      </c>
      <c r="Q34" s="27" t="s">
        <v>152</v>
      </c>
      <c r="R34" s="61"/>
      <c r="S34" s="61"/>
    </row>
    <row r="35" spans="1:19" ht="31.5" x14ac:dyDescent="0.25">
      <c r="A35" s="56">
        <v>33</v>
      </c>
      <c r="B35" s="27" t="s">
        <v>159</v>
      </c>
      <c r="C35" s="56">
        <v>153</v>
      </c>
      <c r="D35" s="56">
        <v>3.33</v>
      </c>
      <c r="E35" s="56" t="s">
        <v>152</v>
      </c>
      <c r="F35" s="56">
        <v>146</v>
      </c>
      <c r="G35" s="56">
        <v>3.17</v>
      </c>
      <c r="H35" s="56" t="s">
        <v>151</v>
      </c>
      <c r="I35" s="59">
        <v>157</v>
      </c>
      <c r="J35" s="58">
        <v>3.41</v>
      </c>
      <c r="K35" s="59" t="s">
        <v>151</v>
      </c>
      <c r="L35" s="60">
        <v>141</v>
      </c>
      <c r="M35" s="59">
        <v>3.07</v>
      </c>
      <c r="N35" s="59" t="s">
        <v>151</v>
      </c>
      <c r="O35" s="68" t="s">
        <v>157</v>
      </c>
      <c r="P35" s="69"/>
      <c r="Q35" s="70"/>
      <c r="R35" s="61"/>
      <c r="S35" s="61"/>
    </row>
    <row r="36" spans="1:19" ht="31.5" x14ac:dyDescent="0.25">
      <c r="A36" s="62">
        <v>34</v>
      </c>
      <c r="B36" s="27" t="s">
        <v>108</v>
      </c>
      <c r="C36" s="56">
        <v>130</v>
      </c>
      <c r="D36" s="56">
        <v>2.83</v>
      </c>
      <c r="E36" s="56" t="s">
        <v>151</v>
      </c>
      <c r="F36" s="56">
        <v>121</v>
      </c>
      <c r="G36" s="56">
        <v>2.63</v>
      </c>
      <c r="H36" s="55" t="s">
        <v>151</v>
      </c>
      <c r="I36" s="59">
        <v>132</v>
      </c>
      <c r="J36" s="58">
        <v>2.87</v>
      </c>
      <c r="K36" s="59" t="s">
        <v>151</v>
      </c>
      <c r="L36" s="60">
        <v>150</v>
      </c>
      <c r="M36" s="59">
        <v>3.26</v>
      </c>
      <c r="N36" s="59" t="s">
        <v>151</v>
      </c>
      <c r="O36" s="60">
        <v>143</v>
      </c>
      <c r="P36" s="58">
        <f>O36/46</f>
        <v>3.1086956521739131</v>
      </c>
      <c r="Q36" s="59" t="s">
        <v>151</v>
      </c>
      <c r="R36" s="61"/>
      <c r="S36" s="61"/>
    </row>
    <row r="37" spans="1:19" ht="31.5" x14ac:dyDescent="0.25">
      <c r="A37" s="56">
        <v>35</v>
      </c>
      <c r="B37" s="27" t="s">
        <v>109</v>
      </c>
      <c r="C37" s="62">
        <v>146</v>
      </c>
      <c r="D37" s="71">
        <v>3.17</v>
      </c>
      <c r="E37" s="62" t="s">
        <v>152</v>
      </c>
      <c r="F37" s="62">
        <v>155</v>
      </c>
      <c r="G37" s="62">
        <v>3.37</v>
      </c>
      <c r="H37" s="55" t="s">
        <v>152</v>
      </c>
      <c r="I37" s="59">
        <v>177</v>
      </c>
      <c r="J37" s="58">
        <v>3.85</v>
      </c>
      <c r="K37" s="59" t="s">
        <v>152</v>
      </c>
      <c r="L37" s="60">
        <v>182</v>
      </c>
      <c r="M37" s="59">
        <v>3.96</v>
      </c>
      <c r="N37" s="59" t="s">
        <v>152</v>
      </c>
      <c r="O37" s="60">
        <v>173</v>
      </c>
      <c r="P37" s="58">
        <f>O37/46</f>
        <v>3.7608695652173911</v>
      </c>
      <c r="Q37" s="27" t="s">
        <v>152</v>
      </c>
      <c r="R37" s="61"/>
      <c r="S37" s="61"/>
    </row>
    <row r="38" spans="1:19" ht="75" x14ac:dyDescent="0.25">
      <c r="A38" s="56">
        <v>36</v>
      </c>
      <c r="B38" s="27" t="s">
        <v>110</v>
      </c>
      <c r="C38" s="56">
        <v>94</v>
      </c>
      <c r="D38" s="56">
        <v>2.04</v>
      </c>
      <c r="E38" s="56" t="s">
        <v>154</v>
      </c>
      <c r="F38" s="56">
        <v>96</v>
      </c>
      <c r="G38" s="56">
        <v>2.09</v>
      </c>
      <c r="H38" s="56" t="s">
        <v>153</v>
      </c>
      <c r="I38" s="59">
        <v>106</v>
      </c>
      <c r="J38" s="58">
        <v>2.2999999999999998</v>
      </c>
      <c r="K38" s="59" t="s">
        <v>153</v>
      </c>
      <c r="L38" s="60">
        <v>82</v>
      </c>
      <c r="M38" s="59">
        <v>1.78</v>
      </c>
      <c r="N38" s="59" t="s">
        <v>153</v>
      </c>
      <c r="O38" s="60">
        <v>92</v>
      </c>
      <c r="P38" s="58">
        <f>O38/46</f>
        <v>2</v>
      </c>
      <c r="Q38" s="59" t="s">
        <v>160</v>
      </c>
      <c r="R38" s="61"/>
      <c r="S38" s="61"/>
    </row>
  </sheetData>
  <mergeCells count="8">
    <mergeCell ref="L26:Q26"/>
    <mergeCell ref="O35:Q35"/>
    <mergeCell ref="C1:E1"/>
    <mergeCell ref="F1:H1"/>
    <mergeCell ref="I1:K1"/>
    <mergeCell ref="L1:N1"/>
    <mergeCell ref="O1:Q1"/>
    <mergeCell ref="I23:Q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2"/>
  <sheetViews>
    <sheetView workbookViewId="0">
      <selection activeCell="F20" sqref="F20"/>
    </sheetView>
  </sheetViews>
  <sheetFormatPr defaultRowHeight="15" x14ac:dyDescent="0.25"/>
  <cols>
    <col min="2" max="2" width="55.28515625" customWidth="1"/>
    <col min="3" max="3" width="12.42578125" customWidth="1"/>
    <col min="258" max="258" width="55.28515625" customWidth="1"/>
    <col min="259" max="259" width="12.42578125" customWidth="1"/>
    <col min="514" max="514" width="55.28515625" customWidth="1"/>
    <col min="515" max="515" width="12.42578125" customWidth="1"/>
    <col min="770" max="770" width="55.28515625" customWidth="1"/>
    <col min="771" max="771" width="12.42578125" customWidth="1"/>
    <col min="1026" max="1026" width="55.28515625" customWidth="1"/>
    <col min="1027" max="1027" width="12.42578125" customWidth="1"/>
    <col min="1282" max="1282" width="55.28515625" customWidth="1"/>
    <col min="1283" max="1283" width="12.42578125" customWidth="1"/>
    <col min="1538" max="1538" width="55.28515625" customWidth="1"/>
    <col min="1539" max="1539" width="12.42578125" customWidth="1"/>
    <col min="1794" max="1794" width="55.28515625" customWidth="1"/>
    <col min="1795" max="1795" width="12.42578125" customWidth="1"/>
    <col min="2050" max="2050" width="55.28515625" customWidth="1"/>
    <col min="2051" max="2051" width="12.42578125" customWidth="1"/>
    <col min="2306" max="2306" width="55.28515625" customWidth="1"/>
    <col min="2307" max="2307" width="12.42578125" customWidth="1"/>
    <col min="2562" max="2562" width="55.28515625" customWidth="1"/>
    <col min="2563" max="2563" width="12.42578125" customWidth="1"/>
    <col min="2818" max="2818" width="55.28515625" customWidth="1"/>
    <col min="2819" max="2819" width="12.42578125" customWidth="1"/>
    <col min="3074" max="3074" width="55.28515625" customWidth="1"/>
    <col min="3075" max="3075" width="12.42578125" customWidth="1"/>
    <col min="3330" max="3330" width="55.28515625" customWidth="1"/>
    <col min="3331" max="3331" width="12.42578125" customWidth="1"/>
    <col min="3586" max="3586" width="55.28515625" customWidth="1"/>
    <col min="3587" max="3587" width="12.42578125" customWidth="1"/>
    <col min="3842" max="3842" width="55.28515625" customWidth="1"/>
    <col min="3843" max="3843" width="12.42578125" customWidth="1"/>
    <col min="4098" max="4098" width="55.28515625" customWidth="1"/>
    <col min="4099" max="4099" width="12.42578125" customWidth="1"/>
    <col min="4354" max="4354" width="55.28515625" customWidth="1"/>
    <col min="4355" max="4355" width="12.42578125" customWidth="1"/>
    <col min="4610" max="4610" width="55.28515625" customWidth="1"/>
    <col min="4611" max="4611" width="12.42578125" customWidth="1"/>
    <col min="4866" max="4866" width="55.28515625" customWidth="1"/>
    <col min="4867" max="4867" width="12.42578125" customWidth="1"/>
    <col min="5122" max="5122" width="55.28515625" customWidth="1"/>
    <col min="5123" max="5123" width="12.42578125" customWidth="1"/>
    <col min="5378" max="5378" width="55.28515625" customWidth="1"/>
    <col min="5379" max="5379" width="12.42578125" customWidth="1"/>
    <col min="5634" max="5634" width="55.28515625" customWidth="1"/>
    <col min="5635" max="5635" width="12.42578125" customWidth="1"/>
    <col min="5890" max="5890" width="55.28515625" customWidth="1"/>
    <col min="5891" max="5891" width="12.42578125" customWidth="1"/>
    <col min="6146" max="6146" width="55.28515625" customWidth="1"/>
    <col min="6147" max="6147" width="12.42578125" customWidth="1"/>
    <col min="6402" max="6402" width="55.28515625" customWidth="1"/>
    <col min="6403" max="6403" width="12.42578125" customWidth="1"/>
    <col min="6658" max="6658" width="55.28515625" customWidth="1"/>
    <col min="6659" max="6659" width="12.42578125" customWidth="1"/>
    <col min="6914" max="6914" width="55.28515625" customWidth="1"/>
    <col min="6915" max="6915" width="12.42578125" customWidth="1"/>
    <col min="7170" max="7170" width="55.28515625" customWidth="1"/>
    <col min="7171" max="7171" width="12.42578125" customWidth="1"/>
    <col min="7426" max="7426" width="55.28515625" customWidth="1"/>
    <col min="7427" max="7427" width="12.42578125" customWidth="1"/>
    <col min="7682" max="7682" width="55.28515625" customWidth="1"/>
    <col min="7683" max="7683" width="12.42578125" customWidth="1"/>
    <col min="7938" max="7938" width="55.28515625" customWidth="1"/>
    <col min="7939" max="7939" width="12.42578125" customWidth="1"/>
    <col min="8194" max="8194" width="55.28515625" customWidth="1"/>
    <col min="8195" max="8195" width="12.42578125" customWidth="1"/>
    <col min="8450" max="8450" width="55.28515625" customWidth="1"/>
    <col min="8451" max="8451" width="12.42578125" customWidth="1"/>
    <col min="8706" max="8706" width="55.28515625" customWidth="1"/>
    <col min="8707" max="8707" width="12.42578125" customWidth="1"/>
    <col min="8962" max="8962" width="55.28515625" customWidth="1"/>
    <col min="8963" max="8963" width="12.42578125" customWidth="1"/>
    <col min="9218" max="9218" width="55.28515625" customWidth="1"/>
    <col min="9219" max="9219" width="12.42578125" customWidth="1"/>
    <col min="9474" max="9474" width="55.28515625" customWidth="1"/>
    <col min="9475" max="9475" width="12.42578125" customWidth="1"/>
    <col min="9730" max="9730" width="55.28515625" customWidth="1"/>
    <col min="9731" max="9731" width="12.42578125" customWidth="1"/>
    <col min="9986" max="9986" width="55.28515625" customWidth="1"/>
    <col min="9987" max="9987" width="12.42578125" customWidth="1"/>
    <col min="10242" max="10242" width="55.28515625" customWidth="1"/>
    <col min="10243" max="10243" width="12.42578125" customWidth="1"/>
    <col min="10498" max="10498" width="55.28515625" customWidth="1"/>
    <col min="10499" max="10499" width="12.42578125" customWidth="1"/>
    <col min="10754" max="10754" width="55.28515625" customWidth="1"/>
    <col min="10755" max="10755" width="12.42578125" customWidth="1"/>
    <col min="11010" max="11010" width="55.28515625" customWidth="1"/>
    <col min="11011" max="11011" width="12.42578125" customWidth="1"/>
    <col min="11266" max="11266" width="55.28515625" customWidth="1"/>
    <col min="11267" max="11267" width="12.42578125" customWidth="1"/>
    <col min="11522" max="11522" width="55.28515625" customWidth="1"/>
    <col min="11523" max="11523" width="12.42578125" customWidth="1"/>
    <col min="11778" max="11778" width="55.28515625" customWidth="1"/>
    <col min="11779" max="11779" width="12.42578125" customWidth="1"/>
    <col min="12034" max="12034" width="55.28515625" customWidth="1"/>
    <col min="12035" max="12035" width="12.42578125" customWidth="1"/>
    <col min="12290" max="12290" width="55.28515625" customWidth="1"/>
    <col min="12291" max="12291" width="12.42578125" customWidth="1"/>
    <col min="12546" max="12546" width="55.28515625" customWidth="1"/>
    <col min="12547" max="12547" width="12.42578125" customWidth="1"/>
    <col min="12802" max="12802" width="55.28515625" customWidth="1"/>
    <col min="12803" max="12803" width="12.42578125" customWidth="1"/>
    <col min="13058" max="13058" width="55.28515625" customWidth="1"/>
    <col min="13059" max="13059" width="12.42578125" customWidth="1"/>
    <col min="13314" max="13314" width="55.28515625" customWidth="1"/>
    <col min="13315" max="13315" width="12.42578125" customWidth="1"/>
    <col min="13570" max="13570" width="55.28515625" customWidth="1"/>
    <col min="13571" max="13571" width="12.42578125" customWidth="1"/>
    <col min="13826" max="13826" width="55.28515625" customWidth="1"/>
    <col min="13827" max="13827" width="12.42578125" customWidth="1"/>
    <col min="14082" max="14082" width="55.28515625" customWidth="1"/>
    <col min="14083" max="14083" width="12.42578125" customWidth="1"/>
    <col min="14338" max="14338" width="55.28515625" customWidth="1"/>
    <col min="14339" max="14339" width="12.42578125" customWidth="1"/>
    <col min="14594" max="14594" width="55.28515625" customWidth="1"/>
    <col min="14595" max="14595" width="12.42578125" customWidth="1"/>
    <col min="14850" max="14850" width="55.28515625" customWidth="1"/>
    <col min="14851" max="14851" width="12.42578125" customWidth="1"/>
    <col min="15106" max="15106" width="55.28515625" customWidth="1"/>
    <col min="15107" max="15107" width="12.42578125" customWidth="1"/>
    <col min="15362" max="15362" width="55.28515625" customWidth="1"/>
    <col min="15363" max="15363" width="12.42578125" customWidth="1"/>
    <col min="15618" max="15618" width="55.28515625" customWidth="1"/>
    <col min="15619" max="15619" width="12.42578125" customWidth="1"/>
    <col min="15874" max="15874" width="55.28515625" customWidth="1"/>
    <col min="15875" max="15875" width="12.42578125" customWidth="1"/>
    <col min="16130" max="16130" width="55.28515625" customWidth="1"/>
    <col min="16131" max="16131" width="12.42578125" customWidth="1"/>
  </cols>
  <sheetData>
    <row r="1" spans="1:39" ht="15.75" x14ac:dyDescent="0.25">
      <c r="E1" s="72">
        <v>3.13</v>
      </c>
      <c r="F1" s="72">
        <v>3.02</v>
      </c>
      <c r="G1" s="72">
        <v>2.85</v>
      </c>
      <c r="H1" s="72">
        <v>3.74</v>
      </c>
      <c r="I1" s="72">
        <v>3.91</v>
      </c>
      <c r="J1" s="72">
        <v>4.5199999999999996</v>
      </c>
      <c r="K1" s="72">
        <v>2.91</v>
      </c>
      <c r="L1" s="72">
        <v>3.91</v>
      </c>
      <c r="M1" s="72">
        <v>2.93</v>
      </c>
      <c r="N1" s="72">
        <v>3.61</v>
      </c>
      <c r="O1" s="72">
        <v>3.67</v>
      </c>
      <c r="P1" s="72">
        <v>3.37</v>
      </c>
      <c r="Q1" s="72">
        <v>2.93</v>
      </c>
      <c r="R1" s="72">
        <v>3.85</v>
      </c>
      <c r="S1" s="72">
        <v>3.04</v>
      </c>
      <c r="T1" s="72">
        <v>3.74</v>
      </c>
      <c r="U1" s="72">
        <v>3.22</v>
      </c>
      <c r="V1" s="72">
        <v>2.8</v>
      </c>
      <c r="W1" s="72">
        <v>3.24</v>
      </c>
      <c r="X1" s="72">
        <v>3.7</v>
      </c>
      <c r="Y1" s="72">
        <v>3.7</v>
      </c>
      <c r="Z1" s="72">
        <v>4.26</v>
      </c>
      <c r="AA1" s="72">
        <v>2.8</v>
      </c>
      <c r="AB1" s="72">
        <v>3.91</v>
      </c>
      <c r="AC1" s="72">
        <v>3.91</v>
      </c>
      <c r="AD1" s="72">
        <v>3.3</v>
      </c>
      <c r="AE1" s="72">
        <v>4.13</v>
      </c>
      <c r="AF1" s="72">
        <v>3.98</v>
      </c>
      <c r="AG1" s="72">
        <v>3.89</v>
      </c>
      <c r="AH1" s="72">
        <v>4.04</v>
      </c>
      <c r="AI1" s="72">
        <v>3.11</v>
      </c>
      <c r="AJ1" s="72">
        <v>3.76</v>
      </c>
      <c r="AK1" s="72">
        <v>2</v>
      </c>
      <c r="AL1" s="72"/>
      <c r="AM1" s="72"/>
    </row>
    <row r="2" spans="1:39" ht="38.25" x14ac:dyDescent="0.25">
      <c r="B2">
        <v>2019</v>
      </c>
      <c r="E2" s="73" t="s">
        <v>161</v>
      </c>
      <c r="F2" s="73" t="s">
        <v>162</v>
      </c>
      <c r="G2" s="73" t="s">
        <v>163</v>
      </c>
      <c r="H2" s="73" t="s">
        <v>164</v>
      </c>
      <c r="I2" s="73" t="s">
        <v>165</v>
      </c>
      <c r="J2" s="73" t="s">
        <v>166</v>
      </c>
      <c r="K2" s="73" t="s">
        <v>167</v>
      </c>
      <c r="L2" s="73" t="s">
        <v>168</v>
      </c>
      <c r="M2" s="73" t="s">
        <v>169</v>
      </c>
      <c r="N2" s="73" t="s">
        <v>170</v>
      </c>
      <c r="O2" s="73" t="s">
        <v>171</v>
      </c>
      <c r="P2" s="73" t="s">
        <v>172</v>
      </c>
      <c r="Q2" s="73" t="s">
        <v>173</v>
      </c>
      <c r="R2" s="73" t="s">
        <v>174</v>
      </c>
      <c r="S2" s="73" t="s">
        <v>175</v>
      </c>
      <c r="T2" s="73" t="s">
        <v>176</v>
      </c>
      <c r="U2" s="73" t="s">
        <v>177</v>
      </c>
      <c r="V2" s="73" t="s">
        <v>178</v>
      </c>
      <c r="W2" s="73" t="s">
        <v>179</v>
      </c>
      <c r="X2" s="73" t="s">
        <v>180</v>
      </c>
      <c r="Y2" s="73" t="s">
        <v>181</v>
      </c>
      <c r="Z2" s="73" t="s">
        <v>182</v>
      </c>
      <c r="AA2" s="73" t="s">
        <v>183</v>
      </c>
      <c r="AB2" s="73" t="s">
        <v>184</v>
      </c>
      <c r="AC2" s="73" t="s">
        <v>185</v>
      </c>
      <c r="AD2" s="73" t="s">
        <v>186</v>
      </c>
      <c r="AE2" s="73" t="s">
        <v>187</v>
      </c>
      <c r="AF2" s="73" t="s">
        <v>188</v>
      </c>
      <c r="AG2" s="73" t="s">
        <v>189</v>
      </c>
      <c r="AH2" s="73" t="s">
        <v>190</v>
      </c>
      <c r="AI2" s="73" t="s">
        <v>191</v>
      </c>
      <c r="AJ2" s="73" t="s">
        <v>192</v>
      </c>
      <c r="AK2" s="73" t="s">
        <v>193</v>
      </c>
      <c r="AL2" s="73" t="s">
        <v>194</v>
      </c>
    </row>
    <row r="3" spans="1:39" ht="31.5" x14ac:dyDescent="0.25">
      <c r="A3">
        <v>1</v>
      </c>
      <c r="B3" s="27" t="s">
        <v>64</v>
      </c>
      <c r="C3" s="72">
        <v>3.13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</row>
    <row r="4" spans="1:39" ht="15.75" x14ac:dyDescent="0.25">
      <c r="A4">
        <v>2</v>
      </c>
      <c r="B4" s="27" t="s">
        <v>68</v>
      </c>
      <c r="C4" s="72">
        <v>3.02</v>
      </c>
    </row>
    <row r="5" spans="1:39" ht="31.5" x14ac:dyDescent="0.25">
      <c r="A5">
        <v>3</v>
      </c>
      <c r="B5" s="27" t="s">
        <v>71</v>
      </c>
      <c r="C5" s="72">
        <v>2.85</v>
      </c>
    </row>
    <row r="6" spans="1:39" ht="15.75" x14ac:dyDescent="0.25">
      <c r="A6">
        <v>4</v>
      </c>
      <c r="B6" s="27" t="s">
        <v>73</v>
      </c>
      <c r="C6" s="72">
        <v>3.74</v>
      </c>
    </row>
    <row r="7" spans="1:39" ht="15.75" x14ac:dyDescent="0.25">
      <c r="A7">
        <v>5</v>
      </c>
      <c r="B7" s="27" t="s">
        <v>77</v>
      </c>
      <c r="C7" s="72">
        <v>3.91</v>
      </c>
    </row>
    <row r="8" spans="1:39" ht="31.5" x14ac:dyDescent="0.25">
      <c r="A8">
        <v>6</v>
      </c>
      <c r="B8" s="27" t="s">
        <v>78</v>
      </c>
      <c r="C8" s="72">
        <v>4.5199999999999996</v>
      </c>
    </row>
    <row r="9" spans="1:39" ht="15.75" x14ac:dyDescent="0.25">
      <c r="A9">
        <v>7</v>
      </c>
      <c r="B9" s="27" t="s">
        <v>79</v>
      </c>
      <c r="C9" s="72">
        <v>2.91</v>
      </c>
    </row>
    <row r="10" spans="1:39" ht="15.75" x14ac:dyDescent="0.25">
      <c r="A10">
        <v>8</v>
      </c>
      <c r="B10" s="27" t="s">
        <v>80</v>
      </c>
      <c r="C10" s="72">
        <v>3.91</v>
      </c>
    </row>
    <row r="11" spans="1:39" ht="31.5" x14ac:dyDescent="0.25">
      <c r="A11">
        <v>9</v>
      </c>
      <c r="B11" s="27" t="s">
        <v>81</v>
      </c>
      <c r="C11" s="72">
        <v>2.93</v>
      </c>
    </row>
    <row r="12" spans="1:39" ht="31.5" x14ac:dyDescent="0.25">
      <c r="A12">
        <v>10</v>
      </c>
      <c r="B12" s="27" t="s">
        <v>85</v>
      </c>
      <c r="C12" s="72">
        <v>3.61</v>
      </c>
    </row>
    <row r="13" spans="1:39" ht="15.75" x14ac:dyDescent="0.25">
      <c r="A13">
        <v>11</v>
      </c>
      <c r="B13" s="27" t="s">
        <v>82</v>
      </c>
      <c r="C13" s="72">
        <v>3.67</v>
      </c>
    </row>
    <row r="14" spans="1:39" ht="31.5" x14ac:dyDescent="0.25">
      <c r="A14">
        <v>12</v>
      </c>
      <c r="B14" s="27" t="s">
        <v>87</v>
      </c>
      <c r="C14" s="72">
        <v>3.37</v>
      </c>
    </row>
    <row r="15" spans="1:39" ht="15.75" x14ac:dyDescent="0.25">
      <c r="A15">
        <v>13</v>
      </c>
      <c r="B15" s="27" t="s">
        <v>89</v>
      </c>
      <c r="C15" s="72">
        <v>2.93</v>
      </c>
      <c r="H15" t="s">
        <v>195</v>
      </c>
      <c r="J15" s="75">
        <f>(4.52-2)/3</f>
        <v>0.83999999999999986</v>
      </c>
    </row>
    <row r="16" spans="1:39" ht="15.75" x14ac:dyDescent="0.25">
      <c r="A16">
        <v>14</v>
      </c>
      <c r="B16" s="27" t="s">
        <v>90</v>
      </c>
      <c r="C16" s="72">
        <v>3.85</v>
      </c>
    </row>
    <row r="17" spans="1:11" ht="31.5" x14ac:dyDescent="0.25">
      <c r="A17">
        <v>15</v>
      </c>
      <c r="B17" s="74" t="s">
        <v>91</v>
      </c>
      <c r="C17" s="72">
        <v>3.04</v>
      </c>
      <c r="H17" t="s">
        <v>76</v>
      </c>
      <c r="J17">
        <f>4.52-0.84</f>
        <v>3.6799999999999997</v>
      </c>
    </row>
    <row r="18" spans="1:11" ht="31.5" x14ac:dyDescent="0.25">
      <c r="A18">
        <v>16</v>
      </c>
      <c r="B18" s="27" t="s">
        <v>92</v>
      </c>
      <c r="C18" s="72">
        <v>3.74</v>
      </c>
      <c r="H18" t="s">
        <v>196</v>
      </c>
      <c r="J18">
        <f>2+0.84</f>
        <v>2.84</v>
      </c>
    </row>
    <row r="19" spans="1:11" ht="31.5" x14ac:dyDescent="0.25">
      <c r="A19">
        <v>17</v>
      </c>
      <c r="B19" s="27" t="s">
        <v>93</v>
      </c>
      <c r="C19" s="72">
        <v>3.22</v>
      </c>
    </row>
    <row r="20" spans="1:11" ht="15.75" x14ac:dyDescent="0.25">
      <c r="A20">
        <v>18</v>
      </c>
      <c r="B20" s="27" t="s">
        <v>94</v>
      </c>
      <c r="C20" s="72">
        <v>2.8</v>
      </c>
      <c r="K20" s="72"/>
    </row>
    <row r="21" spans="1:11" ht="31.5" x14ac:dyDescent="0.25">
      <c r="A21">
        <v>19</v>
      </c>
      <c r="B21" s="27" t="s">
        <v>95</v>
      </c>
      <c r="C21" s="72">
        <v>3.24</v>
      </c>
      <c r="K21" s="72"/>
    </row>
    <row r="22" spans="1:11" ht="31.5" x14ac:dyDescent="0.25">
      <c r="A22">
        <v>20</v>
      </c>
      <c r="B22" s="27" t="s">
        <v>96</v>
      </c>
      <c r="C22" s="72">
        <v>3.7</v>
      </c>
      <c r="K22" s="72"/>
    </row>
    <row r="23" spans="1:11" ht="31.5" x14ac:dyDescent="0.25">
      <c r="A23">
        <v>21</v>
      </c>
      <c r="B23" s="27" t="s">
        <v>97</v>
      </c>
      <c r="C23" s="72">
        <v>3.7</v>
      </c>
      <c r="K23" s="72"/>
    </row>
    <row r="24" spans="1:11" ht="15.75" x14ac:dyDescent="0.25">
      <c r="A24">
        <v>22</v>
      </c>
      <c r="B24" s="27" t="s">
        <v>98</v>
      </c>
      <c r="C24" s="72">
        <v>4.26</v>
      </c>
      <c r="K24" s="72"/>
    </row>
    <row r="25" spans="1:11" ht="31.5" x14ac:dyDescent="0.25">
      <c r="A25">
        <v>23</v>
      </c>
      <c r="B25" s="27" t="s">
        <v>99</v>
      </c>
      <c r="C25" s="72">
        <v>2.8</v>
      </c>
      <c r="K25" s="72"/>
    </row>
    <row r="26" spans="1:11" ht="15.75" x14ac:dyDescent="0.25">
      <c r="A26">
        <v>24</v>
      </c>
      <c r="B26" s="27" t="s">
        <v>100</v>
      </c>
      <c r="C26" s="72">
        <v>3.91</v>
      </c>
      <c r="K26" s="72"/>
    </row>
    <row r="27" spans="1:11" ht="31.5" x14ac:dyDescent="0.25">
      <c r="A27">
        <v>25</v>
      </c>
      <c r="B27" s="27" t="s">
        <v>103</v>
      </c>
      <c r="C27" s="72">
        <v>3.91</v>
      </c>
      <c r="K27" s="72"/>
    </row>
    <row r="28" spans="1:11" ht="31.5" x14ac:dyDescent="0.25">
      <c r="A28">
        <v>26</v>
      </c>
      <c r="B28" s="27" t="s">
        <v>101</v>
      </c>
      <c r="C28" s="72">
        <v>3.3</v>
      </c>
      <c r="K28" s="72"/>
    </row>
    <row r="29" spans="1:11" ht="31.5" x14ac:dyDescent="0.25">
      <c r="A29">
        <v>27</v>
      </c>
      <c r="B29" s="27" t="s">
        <v>102</v>
      </c>
      <c r="C29" s="72">
        <v>4.13</v>
      </c>
      <c r="K29" s="72"/>
    </row>
    <row r="30" spans="1:11" ht="15.75" x14ac:dyDescent="0.25">
      <c r="A30">
        <v>28</v>
      </c>
      <c r="B30" s="27" t="s">
        <v>104</v>
      </c>
      <c r="C30" s="72">
        <v>3.98</v>
      </c>
      <c r="K30" s="72"/>
    </row>
    <row r="31" spans="1:11" ht="31.5" x14ac:dyDescent="0.25">
      <c r="A31">
        <v>29</v>
      </c>
      <c r="B31" s="27" t="s">
        <v>105</v>
      </c>
      <c r="C31" s="72">
        <v>3.89</v>
      </c>
      <c r="K31" s="72"/>
    </row>
    <row r="32" spans="1:11" ht="31.5" x14ac:dyDescent="0.25">
      <c r="A32">
        <v>30</v>
      </c>
      <c r="B32" s="40" t="s">
        <v>106</v>
      </c>
      <c r="C32" s="72">
        <v>4.04</v>
      </c>
      <c r="K32" s="72"/>
    </row>
    <row r="33" spans="1:11" ht="31.5" x14ac:dyDescent="0.25">
      <c r="A33">
        <v>31</v>
      </c>
      <c r="B33" s="27" t="s">
        <v>108</v>
      </c>
      <c r="C33" s="72">
        <v>3.11</v>
      </c>
      <c r="K33" s="72"/>
    </row>
    <row r="34" spans="1:11" ht="31.5" x14ac:dyDescent="0.25">
      <c r="A34">
        <v>32</v>
      </c>
      <c r="B34" s="27" t="s">
        <v>109</v>
      </c>
      <c r="C34" s="72">
        <v>3.76</v>
      </c>
      <c r="K34" s="72"/>
    </row>
    <row r="35" spans="1:11" ht="31.5" x14ac:dyDescent="0.25">
      <c r="A35">
        <v>33</v>
      </c>
      <c r="B35" s="27" t="s">
        <v>110</v>
      </c>
      <c r="C35" s="72">
        <v>2</v>
      </c>
      <c r="K35" s="72"/>
    </row>
    <row r="36" spans="1:11" ht="15.75" x14ac:dyDescent="0.25">
      <c r="B36" s="76"/>
      <c r="C36" s="72">
        <v>3.48</v>
      </c>
      <c r="K36" s="72"/>
    </row>
    <row r="37" spans="1:11" ht="15.75" x14ac:dyDescent="0.25">
      <c r="C37" s="75"/>
      <c r="K37" s="72"/>
    </row>
    <row r="38" spans="1:11" ht="15.75" x14ac:dyDescent="0.25">
      <c r="K38" s="72"/>
    </row>
    <row r="39" spans="1:11" ht="15.75" x14ac:dyDescent="0.25">
      <c r="K39" s="72"/>
    </row>
    <row r="40" spans="1:11" ht="15.75" x14ac:dyDescent="0.25">
      <c r="K40" s="72"/>
    </row>
    <row r="41" spans="1:11" ht="15.75" x14ac:dyDescent="0.25">
      <c r="K41" s="72"/>
    </row>
    <row r="42" spans="1:11" ht="15.75" x14ac:dyDescent="0.25">
      <c r="K42" s="72"/>
    </row>
    <row r="43" spans="1:11" ht="15.75" x14ac:dyDescent="0.25">
      <c r="K43" s="72"/>
    </row>
    <row r="44" spans="1:11" ht="15.75" x14ac:dyDescent="0.25">
      <c r="K44" s="72"/>
    </row>
    <row r="45" spans="1:11" ht="15.75" x14ac:dyDescent="0.25">
      <c r="K45" s="72"/>
    </row>
    <row r="46" spans="1:11" ht="15.75" x14ac:dyDescent="0.25">
      <c r="K46" s="72"/>
    </row>
    <row r="47" spans="1:11" ht="15.75" x14ac:dyDescent="0.25">
      <c r="K47" s="72"/>
    </row>
    <row r="48" spans="1:11" ht="15.75" x14ac:dyDescent="0.25">
      <c r="K48" s="72"/>
    </row>
    <row r="49" spans="11:11" ht="15.75" x14ac:dyDescent="0.25">
      <c r="K49" s="72"/>
    </row>
    <row r="50" spans="11:11" ht="15.75" x14ac:dyDescent="0.25">
      <c r="K50" s="72"/>
    </row>
    <row r="51" spans="11:11" ht="15.75" x14ac:dyDescent="0.25">
      <c r="K51" s="72"/>
    </row>
    <row r="52" spans="11:11" ht="15.75" x14ac:dyDescent="0.25">
      <c r="K52" s="7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Цветные данные</vt:lpstr>
      <vt:lpstr>Цветные баллы</vt:lpstr>
      <vt:lpstr>2017-2021</vt:lpstr>
      <vt:lpstr>Диаграмма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Юрьевич Выборнов</dc:creator>
  <cp:lastModifiedBy>Владимир Юрьевич Выборнов</cp:lastModifiedBy>
  <dcterms:created xsi:type="dcterms:W3CDTF">2022-04-29T09:51:35Z</dcterms:created>
  <dcterms:modified xsi:type="dcterms:W3CDTF">2022-04-29T11:07:26Z</dcterms:modified>
</cp:coreProperties>
</file>